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 tabRatio="721" activeTab="6"/>
  </bookViews>
  <sheets>
    <sheet name="シングルス戦一般の部" sheetId="6" r:id="rId1"/>
    <sheet name="シングルス戦シニアの部" sheetId="5" r:id="rId2"/>
    <sheet name="2人チーム戦" sheetId="3" r:id="rId3"/>
    <sheet name="4人チーム戦" sheetId="2" r:id="rId4"/>
    <sheet name="個人総合一般の部" sheetId="4" r:id="rId5"/>
    <sheet name="個人総合シニアの部" sheetId="7" r:id="rId6"/>
    <sheet name="全参加者スコア" sheetId="1" r:id="rId7"/>
  </sheets>
  <definedNames>
    <definedName name="_xlnm.Print_Area" localSheetId="2">'2人チーム戦'!$B$1:$L$186</definedName>
    <definedName name="_xlnm.Print_Area" localSheetId="3">'4人チーム戦'!$B$1:$L$186</definedName>
    <definedName name="_xlnm.Print_Area" localSheetId="1">シングルス戦シニアの部!$B$1:$L$33</definedName>
    <definedName name="_xlnm.Print_Area" localSheetId="0">シングルス戦一般の部!$C$1:$M$156</definedName>
    <definedName name="_xlnm.Print_Area" localSheetId="5">個人総合シニアの部!$B$1:$W$33</definedName>
    <definedName name="_xlnm.Print_Area" localSheetId="4">個人総合一般の部!$B$1:$W$156</definedName>
    <definedName name="_xlnm.Print_Area" localSheetId="6">全参加者スコア!$A$1:$W$187</definedName>
  </definedNames>
  <calcPr calcId="145621"/>
</workbook>
</file>

<file path=xl/calcChain.xml><?xml version="1.0" encoding="utf-8"?>
<calcChain xmlns="http://schemas.openxmlformats.org/spreadsheetml/2006/main">
  <c r="M182" i="2" l="1"/>
  <c r="M185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36" i="2"/>
  <c r="M37" i="2"/>
  <c r="M38" i="2"/>
  <c r="M39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72" i="2"/>
  <c r="M73" i="2"/>
  <c r="M74" i="2"/>
  <c r="M75" i="2"/>
  <c r="M84" i="2"/>
  <c r="M85" i="2"/>
  <c r="M86" i="2"/>
  <c r="M87" i="2"/>
  <c r="M88" i="2"/>
  <c r="M89" i="2"/>
  <c r="M90" i="2"/>
  <c r="M91" i="2"/>
  <c r="M124" i="2"/>
  <c r="M125" i="2"/>
  <c r="M126" i="2"/>
  <c r="M127" i="2"/>
  <c r="M16" i="2"/>
  <c r="M17" i="2"/>
  <c r="M18" i="2"/>
  <c r="M19" i="2"/>
  <c r="M20" i="2"/>
  <c r="M21" i="2"/>
  <c r="M22" i="2"/>
  <c r="M23" i="2"/>
  <c r="M8" i="2"/>
  <c r="M9" i="2"/>
  <c r="M10" i="2"/>
  <c r="M11" i="2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6" i="3"/>
  <c r="M7" i="3"/>
  <c r="M8" i="3"/>
  <c r="M9" i="3"/>
  <c r="M5" i="3"/>
  <c r="M4" i="3"/>
  <c r="V32" i="7"/>
  <c r="W32" i="7" s="1"/>
  <c r="P32" i="7"/>
  <c r="Q32" i="7" s="1"/>
  <c r="L32" i="7"/>
  <c r="K32" i="7"/>
  <c r="V31" i="7"/>
  <c r="W31" i="7" s="1"/>
  <c r="P31" i="7"/>
  <c r="Q31" i="7" s="1"/>
  <c r="X31" i="7" s="1"/>
  <c r="L31" i="7"/>
  <c r="K31" i="7"/>
  <c r="V30" i="7"/>
  <c r="W30" i="7" s="1"/>
  <c r="Q30" i="7"/>
  <c r="P30" i="7"/>
  <c r="K30" i="7"/>
  <c r="L30" i="7" s="1"/>
  <c r="R30" i="7" s="1"/>
  <c r="V29" i="7"/>
  <c r="W29" i="7" s="1"/>
  <c r="Q29" i="7"/>
  <c r="P29" i="7"/>
  <c r="K29" i="7"/>
  <c r="L29" i="7" s="1"/>
  <c r="R29" i="7" s="1"/>
  <c r="V28" i="7"/>
  <c r="W28" i="7" s="1"/>
  <c r="P28" i="7"/>
  <c r="Q28" i="7" s="1"/>
  <c r="L28" i="7"/>
  <c r="K28" i="7"/>
  <c r="V27" i="7"/>
  <c r="W27" i="7" s="1"/>
  <c r="P27" i="7"/>
  <c r="Q27" i="7" s="1"/>
  <c r="X27" i="7" s="1"/>
  <c r="L27" i="7"/>
  <c r="K27" i="7"/>
  <c r="V26" i="7"/>
  <c r="W26" i="7" s="1"/>
  <c r="Q26" i="7"/>
  <c r="P26" i="7"/>
  <c r="K26" i="7"/>
  <c r="L26" i="7" s="1"/>
  <c r="R26" i="7" s="1"/>
  <c r="V25" i="7"/>
  <c r="W25" i="7" s="1"/>
  <c r="Q25" i="7"/>
  <c r="P25" i="7"/>
  <c r="K25" i="7"/>
  <c r="L25" i="7" s="1"/>
  <c r="R25" i="7" s="1"/>
  <c r="V24" i="7"/>
  <c r="W24" i="7" s="1"/>
  <c r="P24" i="7"/>
  <c r="Q24" i="7" s="1"/>
  <c r="L24" i="7"/>
  <c r="K24" i="7"/>
  <c r="V23" i="7"/>
  <c r="W23" i="7" s="1"/>
  <c r="P23" i="7"/>
  <c r="Q23" i="7" s="1"/>
  <c r="X23" i="7" s="1"/>
  <c r="L23" i="7"/>
  <c r="K23" i="7"/>
  <c r="V22" i="7"/>
  <c r="W22" i="7" s="1"/>
  <c r="Q22" i="7"/>
  <c r="P22" i="7"/>
  <c r="K22" i="7"/>
  <c r="L22" i="7" s="1"/>
  <c r="R22" i="7" s="1"/>
  <c r="V21" i="7"/>
  <c r="W21" i="7" s="1"/>
  <c r="Q21" i="7"/>
  <c r="P21" i="7"/>
  <c r="K21" i="7"/>
  <c r="L21" i="7" s="1"/>
  <c r="R21" i="7" s="1"/>
  <c r="V20" i="7"/>
  <c r="W20" i="7" s="1"/>
  <c r="P20" i="7"/>
  <c r="Q20" i="7" s="1"/>
  <c r="L20" i="7"/>
  <c r="K20" i="7"/>
  <c r="V19" i="7"/>
  <c r="W19" i="7" s="1"/>
  <c r="P19" i="7"/>
  <c r="Q19" i="7" s="1"/>
  <c r="X19" i="7" s="1"/>
  <c r="L19" i="7"/>
  <c r="K19" i="7"/>
  <c r="V18" i="7"/>
  <c r="W18" i="7" s="1"/>
  <c r="Q18" i="7"/>
  <c r="P18" i="7"/>
  <c r="K18" i="7"/>
  <c r="L18" i="7" s="1"/>
  <c r="R18" i="7" s="1"/>
  <c r="V17" i="7"/>
  <c r="W17" i="7" s="1"/>
  <c r="Q17" i="7"/>
  <c r="P17" i="7"/>
  <c r="K17" i="7"/>
  <c r="L17" i="7" s="1"/>
  <c r="R17" i="7" s="1"/>
  <c r="V16" i="7"/>
  <c r="W16" i="7" s="1"/>
  <c r="P16" i="7"/>
  <c r="Q16" i="7" s="1"/>
  <c r="L16" i="7"/>
  <c r="K16" i="7"/>
  <c r="V15" i="7"/>
  <c r="W15" i="7" s="1"/>
  <c r="P15" i="7"/>
  <c r="Q15" i="7" s="1"/>
  <c r="X15" i="7" s="1"/>
  <c r="L15" i="7"/>
  <c r="K15" i="7"/>
  <c r="V14" i="7"/>
  <c r="W14" i="7" s="1"/>
  <c r="Q14" i="7"/>
  <c r="P14" i="7"/>
  <c r="K14" i="7"/>
  <c r="L14" i="7" s="1"/>
  <c r="R14" i="7" s="1"/>
  <c r="AC13" i="7"/>
  <c r="AD13" i="7" s="1"/>
  <c r="W13" i="7"/>
  <c r="V13" i="7"/>
  <c r="P13" i="7"/>
  <c r="Q13" i="7" s="1"/>
  <c r="K13" i="7"/>
  <c r="L13" i="7" s="1"/>
  <c r="AD12" i="7"/>
  <c r="AC12" i="7"/>
  <c r="V12" i="7"/>
  <c r="W12" i="7" s="1"/>
  <c r="Q12" i="7"/>
  <c r="P12" i="7"/>
  <c r="K12" i="7"/>
  <c r="L12" i="7" s="1"/>
  <c r="R12" i="7" s="1"/>
  <c r="AC11" i="7"/>
  <c r="AD11" i="7" s="1"/>
  <c r="W11" i="7"/>
  <c r="V11" i="7"/>
  <c r="P11" i="7"/>
  <c r="Q11" i="7" s="1"/>
  <c r="K11" i="7"/>
  <c r="L11" i="7" s="1"/>
  <c r="AD10" i="7"/>
  <c r="AC10" i="7"/>
  <c r="V10" i="7"/>
  <c r="W10" i="7" s="1"/>
  <c r="Q10" i="7"/>
  <c r="P10" i="7"/>
  <c r="K10" i="7"/>
  <c r="L10" i="7" s="1"/>
  <c r="R10" i="7" s="1"/>
  <c r="AC9" i="7"/>
  <c r="AD9" i="7" s="1"/>
  <c r="V9" i="7"/>
  <c r="W9" i="7" s="1"/>
  <c r="P9" i="7"/>
  <c r="Q9" i="7" s="1"/>
  <c r="K9" i="7"/>
  <c r="L9" i="7" s="1"/>
  <c r="AC8" i="7"/>
  <c r="AD8" i="7" s="1"/>
  <c r="V8" i="7"/>
  <c r="W8" i="7" s="1"/>
  <c r="Q8" i="7"/>
  <c r="P8" i="7"/>
  <c r="K8" i="7"/>
  <c r="L8" i="7" s="1"/>
  <c r="R8" i="7" s="1"/>
  <c r="AC7" i="7"/>
  <c r="AD7" i="7" s="1"/>
  <c r="V7" i="7"/>
  <c r="W7" i="7" s="1"/>
  <c r="P7" i="7"/>
  <c r="Q7" i="7" s="1"/>
  <c r="K7" i="7"/>
  <c r="L7" i="7" s="1"/>
  <c r="AC6" i="7"/>
  <c r="AD6" i="7" s="1"/>
  <c r="V6" i="7"/>
  <c r="W6" i="7" s="1"/>
  <c r="Q6" i="7"/>
  <c r="P6" i="7"/>
  <c r="K6" i="7"/>
  <c r="L6" i="7" s="1"/>
  <c r="R6" i="7" s="1"/>
  <c r="AC5" i="7"/>
  <c r="AD5" i="7" s="1"/>
  <c r="V5" i="7"/>
  <c r="W5" i="7" s="1"/>
  <c r="P5" i="7"/>
  <c r="Q5" i="7" s="1"/>
  <c r="K5" i="7"/>
  <c r="L5" i="7" s="1"/>
  <c r="AC4" i="7"/>
  <c r="AD4" i="7" s="1"/>
  <c r="V4" i="7"/>
  <c r="W4" i="7" s="1"/>
  <c r="Q4" i="7"/>
  <c r="P4" i="7"/>
  <c r="K4" i="7"/>
  <c r="L4" i="7" s="1"/>
  <c r="R4" i="7" s="1"/>
  <c r="G2" i="7"/>
  <c r="L156" i="6"/>
  <c r="M156" i="6" s="1"/>
  <c r="L140" i="6"/>
  <c r="M140" i="6" s="1"/>
  <c r="L139" i="6"/>
  <c r="M139" i="6" s="1"/>
  <c r="M81" i="6"/>
  <c r="L81" i="6"/>
  <c r="L149" i="6"/>
  <c r="M149" i="6" s="1"/>
  <c r="L134" i="6"/>
  <c r="M134" i="6" s="1"/>
  <c r="L146" i="6"/>
  <c r="M146" i="6" s="1"/>
  <c r="L145" i="6"/>
  <c r="M145" i="6" s="1"/>
  <c r="L150" i="6"/>
  <c r="M150" i="6" s="1"/>
  <c r="L151" i="6"/>
  <c r="M151" i="6" s="1"/>
  <c r="L143" i="6"/>
  <c r="M143" i="6" s="1"/>
  <c r="L148" i="6"/>
  <c r="M148" i="6" s="1"/>
  <c r="L153" i="6"/>
  <c r="M153" i="6" s="1"/>
  <c r="L130" i="6"/>
  <c r="M130" i="6" s="1"/>
  <c r="L135" i="6"/>
  <c r="M135" i="6" s="1"/>
  <c r="L152" i="6"/>
  <c r="M152" i="6" s="1"/>
  <c r="L126" i="6"/>
  <c r="M126" i="6" s="1"/>
  <c r="L94" i="6"/>
  <c r="M94" i="6" s="1"/>
  <c r="L132" i="6"/>
  <c r="M132" i="6" s="1"/>
  <c r="M138" i="6"/>
  <c r="L138" i="6"/>
  <c r="L127" i="6"/>
  <c r="M127" i="6" s="1"/>
  <c r="L154" i="6"/>
  <c r="M154" i="6" s="1"/>
  <c r="L155" i="6"/>
  <c r="M155" i="6" s="1"/>
  <c r="L90" i="6"/>
  <c r="M90" i="6" s="1"/>
  <c r="L128" i="6"/>
  <c r="M128" i="6" s="1"/>
  <c r="L120" i="6"/>
  <c r="M120" i="6" s="1"/>
  <c r="L124" i="6"/>
  <c r="M124" i="6" s="1"/>
  <c r="L147" i="6"/>
  <c r="M147" i="6" s="1"/>
  <c r="L142" i="6"/>
  <c r="M142" i="6" s="1"/>
  <c r="M93" i="6"/>
  <c r="L93" i="6"/>
  <c r="L65" i="6"/>
  <c r="M65" i="6" s="1"/>
  <c r="L87" i="6"/>
  <c r="M87" i="6" s="1"/>
  <c r="L133" i="6"/>
  <c r="M133" i="6" s="1"/>
  <c r="L75" i="6"/>
  <c r="M75" i="6" s="1"/>
  <c r="L54" i="6"/>
  <c r="M54" i="6" s="1"/>
  <c r="L123" i="6"/>
  <c r="M123" i="6" s="1"/>
  <c r="L111" i="6"/>
  <c r="M111" i="6" s="1"/>
  <c r="L110" i="6"/>
  <c r="M110" i="6" s="1"/>
  <c r="L141" i="6"/>
  <c r="M141" i="6" s="1"/>
  <c r="L52" i="6"/>
  <c r="M52" i="6" s="1"/>
  <c r="L144" i="6"/>
  <c r="M144" i="6" s="1"/>
  <c r="L89" i="6"/>
  <c r="M89" i="6" s="1"/>
  <c r="M97" i="6"/>
  <c r="L97" i="6"/>
  <c r="L122" i="6"/>
  <c r="M122" i="6" s="1"/>
  <c r="L92" i="6"/>
  <c r="M92" i="6" s="1"/>
  <c r="L129" i="6"/>
  <c r="M129" i="6" s="1"/>
  <c r="L121" i="6"/>
  <c r="M121" i="6" s="1"/>
  <c r="L100" i="6"/>
  <c r="M100" i="6" s="1"/>
  <c r="L131" i="6"/>
  <c r="M131" i="6" s="1"/>
  <c r="L115" i="6"/>
  <c r="M115" i="6" s="1"/>
  <c r="M116" i="6"/>
  <c r="L116" i="6"/>
  <c r="L45" i="6"/>
  <c r="M45" i="6" s="1"/>
  <c r="L78" i="6"/>
  <c r="M78" i="6" s="1"/>
  <c r="L119" i="6"/>
  <c r="M119" i="6" s="1"/>
  <c r="L118" i="6"/>
  <c r="M118" i="6" s="1"/>
  <c r="L85" i="6"/>
  <c r="M85" i="6" s="1"/>
  <c r="L136" i="6"/>
  <c r="M136" i="6" s="1"/>
  <c r="L108" i="6"/>
  <c r="M108" i="6" s="1"/>
  <c r="M137" i="6"/>
  <c r="L137" i="6"/>
  <c r="L99" i="6"/>
  <c r="M99" i="6" s="1"/>
  <c r="L107" i="6"/>
  <c r="M107" i="6" s="1"/>
  <c r="L112" i="6"/>
  <c r="M112" i="6" s="1"/>
  <c r="L114" i="6"/>
  <c r="M114" i="6" s="1"/>
  <c r="L125" i="6"/>
  <c r="M125" i="6" s="1"/>
  <c r="L117" i="6"/>
  <c r="M117" i="6" s="1"/>
  <c r="L103" i="6"/>
  <c r="M103" i="6" s="1"/>
  <c r="M38" i="6"/>
  <c r="L38" i="6"/>
  <c r="L57" i="6"/>
  <c r="M57" i="6" s="1"/>
  <c r="L37" i="6"/>
  <c r="M37" i="6" s="1"/>
  <c r="L41" i="6"/>
  <c r="M41" i="6" s="1"/>
  <c r="L46" i="6"/>
  <c r="M46" i="6" s="1"/>
  <c r="L56" i="6"/>
  <c r="M56" i="6" s="1"/>
  <c r="L83" i="6"/>
  <c r="M83" i="6" s="1"/>
  <c r="L59" i="6"/>
  <c r="M59" i="6" s="1"/>
  <c r="M73" i="6"/>
  <c r="L73" i="6"/>
  <c r="L88" i="6"/>
  <c r="M88" i="6" s="1"/>
  <c r="L60" i="6"/>
  <c r="M60" i="6" s="1"/>
  <c r="L77" i="6"/>
  <c r="M77" i="6" s="1"/>
  <c r="L50" i="6"/>
  <c r="M50" i="6" s="1"/>
  <c r="L98" i="6"/>
  <c r="M98" i="6" s="1"/>
  <c r="L44" i="6"/>
  <c r="M44" i="6" s="1"/>
  <c r="L102" i="6"/>
  <c r="M102" i="6" s="1"/>
  <c r="M71" i="6"/>
  <c r="L71" i="6"/>
  <c r="L82" i="6"/>
  <c r="M82" i="6" s="1"/>
  <c r="L105" i="6"/>
  <c r="M105" i="6" s="1"/>
  <c r="L96" i="6"/>
  <c r="M96" i="6" s="1"/>
  <c r="L64" i="6"/>
  <c r="M64" i="6" s="1"/>
  <c r="L58" i="6"/>
  <c r="M58" i="6" s="1"/>
  <c r="L63" i="6"/>
  <c r="M63" i="6" s="1"/>
  <c r="L91" i="6"/>
  <c r="M91" i="6" s="1"/>
  <c r="M31" i="6"/>
  <c r="L31" i="6"/>
  <c r="L70" i="6"/>
  <c r="M70" i="6" s="1"/>
  <c r="L113" i="6"/>
  <c r="M113" i="6" s="1"/>
  <c r="L32" i="6"/>
  <c r="M32" i="6" s="1"/>
  <c r="L74" i="6"/>
  <c r="M74" i="6" s="1"/>
  <c r="L48" i="6"/>
  <c r="M48" i="6" s="1"/>
  <c r="M106" i="6"/>
  <c r="L106" i="6"/>
  <c r="L84" i="6"/>
  <c r="M84" i="6" s="1"/>
  <c r="M109" i="6"/>
  <c r="L109" i="6"/>
  <c r="L72" i="6"/>
  <c r="M72" i="6" s="1"/>
  <c r="L51" i="6"/>
  <c r="M51" i="6" s="1"/>
  <c r="L80" i="6"/>
  <c r="M80" i="6" s="1"/>
  <c r="L69" i="6"/>
  <c r="M69" i="6" s="1"/>
  <c r="L101" i="6"/>
  <c r="M101" i="6" s="1"/>
  <c r="L68" i="6"/>
  <c r="M68" i="6" s="1"/>
  <c r="L79" i="6"/>
  <c r="M79" i="6" s="1"/>
  <c r="M95" i="6"/>
  <c r="L95" i="6"/>
  <c r="L35" i="6"/>
  <c r="M35" i="6" s="1"/>
  <c r="L27" i="6"/>
  <c r="M27" i="6" s="1"/>
  <c r="L30" i="6"/>
  <c r="M30" i="6" s="1"/>
  <c r="L55" i="6"/>
  <c r="M55" i="6" s="1"/>
  <c r="L86" i="6"/>
  <c r="M86" i="6" s="1"/>
  <c r="L76" i="6"/>
  <c r="M76" i="6" s="1"/>
  <c r="L62" i="6"/>
  <c r="M62" i="6" s="1"/>
  <c r="M40" i="6"/>
  <c r="L40" i="6"/>
  <c r="L42" i="6"/>
  <c r="M42" i="6" s="1"/>
  <c r="L104" i="6"/>
  <c r="M104" i="6" s="1"/>
  <c r="L16" i="6"/>
  <c r="M16" i="6" s="1"/>
  <c r="L36" i="6"/>
  <c r="M36" i="6" s="1"/>
  <c r="L26" i="6"/>
  <c r="M26" i="6" s="1"/>
  <c r="L47" i="6"/>
  <c r="M47" i="6" s="1"/>
  <c r="L25" i="6"/>
  <c r="M25" i="6" s="1"/>
  <c r="M53" i="6"/>
  <c r="L53" i="6"/>
  <c r="L22" i="6"/>
  <c r="M22" i="6" s="1"/>
  <c r="L29" i="6"/>
  <c r="M29" i="6" s="1"/>
  <c r="L20" i="6"/>
  <c r="M20" i="6" s="1"/>
  <c r="L49" i="6"/>
  <c r="M49" i="6" s="1"/>
  <c r="L6" i="6"/>
  <c r="M6" i="6" s="1"/>
  <c r="L12" i="6"/>
  <c r="M12" i="6" s="1"/>
  <c r="L14" i="6"/>
  <c r="M14" i="6" s="1"/>
  <c r="L15" i="6"/>
  <c r="M15" i="6" s="1"/>
  <c r="L33" i="6"/>
  <c r="M33" i="6" s="1"/>
  <c r="L24" i="6"/>
  <c r="M24" i="6" s="1"/>
  <c r="L23" i="6"/>
  <c r="M23" i="6" s="1"/>
  <c r="M10" i="6"/>
  <c r="L10" i="6"/>
  <c r="L39" i="6"/>
  <c r="M39" i="6" s="1"/>
  <c r="L61" i="6"/>
  <c r="M61" i="6" s="1"/>
  <c r="L67" i="6"/>
  <c r="M67" i="6" s="1"/>
  <c r="L21" i="6"/>
  <c r="M21" i="6" s="1"/>
  <c r="L17" i="6"/>
  <c r="M17" i="6" s="1"/>
  <c r="L13" i="6"/>
  <c r="M13" i="6" s="1"/>
  <c r="L19" i="6"/>
  <c r="M19" i="6" s="1"/>
  <c r="L66" i="6"/>
  <c r="M66" i="6" s="1"/>
  <c r="L18" i="6"/>
  <c r="M18" i="6" s="1"/>
  <c r="L11" i="6"/>
  <c r="M11" i="6" s="1"/>
  <c r="L34" i="6"/>
  <c r="M34" i="6" s="1"/>
  <c r="L43" i="6"/>
  <c r="M43" i="6" s="1"/>
  <c r="M7" i="6"/>
  <c r="L7" i="6"/>
  <c r="L4" i="6"/>
  <c r="M4" i="6" s="1"/>
  <c r="L28" i="6"/>
  <c r="M28" i="6" s="1"/>
  <c r="M9" i="6"/>
  <c r="L9" i="6"/>
  <c r="L5" i="6"/>
  <c r="M5" i="6" s="1"/>
  <c r="L8" i="6"/>
  <c r="M8" i="6" s="1"/>
  <c r="H2" i="6"/>
  <c r="K26" i="5"/>
  <c r="L26" i="5" s="1"/>
  <c r="K14" i="5"/>
  <c r="L14" i="5" s="1"/>
  <c r="K5" i="5"/>
  <c r="L5" i="5" s="1"/>
  <c r="K23" i="5"/>
  <c r="L23" i="5" s="1"/>
  <c r="K18" i="5"/>
  <c r="L18" i="5" s="1"/>
  <c r="K7" i="5"/>
  <c r="L7" i="5" s="1"/>
  <c r="K21" i="5"/>
  <c r="L21" i="5" s="1"/>
  <c r="K11" i="5"/>
  <c r="L11" i="5" s="1"/>
  <c r="K16" i="5"/>
  <c r="L16" i="5" s="1"/>
  <c r="K17" i="5"/>
  <c r="L17" i="5" s="1"/>
  <c r="K24" i="5"/>
  <c r="L24" i="5" s="1"/>
  <c r="K12" i="5"/>
  <c r="L12" i="5" s="1"/>
  <c r="K19" i="5"/>
  <c r="L19" i="5" s="1"/>
  <c r="K25" i="5"/>
  <c r="L25" i="5" s="1"/>
  <c r="K13" i="5"/>
  <c r="L13" i="5" s="1"/>
  <c r="K10" i="5"/>
  <c r="L10" i="5" s="1"/>
  <c r="K9" i="5"/>
  <c r="L9" i="5" s="1"/>
  <c r="K15" i="5"/>
  <c r="L15" i="5" s="1"/>
  <c r="K31" i="5"/>
  <c r="L31" i="5" s="1"/>
  <c r="K32" i="5"/>
  <c r="L32" i="5" s="1"/>
  <c r="K20" i="5"/>
  <c r="L20" i="5" s="1"/>
  <c r="K30" i="5"/>
  <c r="L30" i="5" s="1"/>
  <c r="K6" i="5"/>
  <c r="L6" i="5" s="1"/>
  <c r="K29" i="5"/>
  <c r="L29" i="5" s="1"/>
  <c r="K22" i="5"/>
  <c r="L22" i="5" s="1"/>
  <c r="K27" i="5"/>
  <c r="L27" i="5" s="1"/>
  <c r="K4" i="5"/>
  <c r="L4" i="5" s="1"/>
  <c r="K28" i="5"/>
  <c r="L28" i="5" s="1"/>
  <c r="K8" i="5"/>
  <c r="L8" i="5" s="1"/>
  <c r="G2" i="5"/>
  <c r="V125" i="4"/>
  <c r="W125" i="4" s="1"/>
  <c r="P125" i="4"/>
  <c r="Q125" i="4" s="1"/>
  <c r="K125" i="4"/>
  <c r="L125" i="4" s="1"/>
  <c r="V108" i="4"/>
  <c r="W108" i="4" s="1"/>
  <c r="P108" i="4"/>
  <c r="Q108" i="4" s="1"/>
  <c r="K108" i="4"/>
  <c r="L108" i="4" s="1"/>
  <c r="V32" i="4"/>
  <c r="W32" i="4" s="1"/>
  <c r="P32" i="4"/>
  <c r="Q32" i="4" s="1"/>
  <c r="K32" i="4"/>
  <c r="L32" i="4" s="1"/>
  <c r="V46" i="4"/>
  <c r="W46" i="4" s="1"/>
  <c r="P46" i="4"/>
  <c r="Q46" i="4" s="1"/>
  <c r="K46" i="4"/>
  <c r="L46" i="4" s="1"/>
  <c r="V61" i="4"/>
  <c r="W61" i="4" s="1"/>
  <c r="P61" i="4"/>
  <c r="Q61" i="4" s="1"/>
  <c r="K61" i="4"/>
  <c r="L61" i="4" s="1"/>
  <c r="V31" i="4"/>
  <c r="W31" i="4" s="1"/>
  <c r="P31" i="4"/>
  <c r="Q31" i="4" s="1"/>
  <c r="K31" i="4"/>
  <c r="L31" i="4" s="1"/>
  <c r="AC8" i="4"/>
  <c r="AD8" i="4" s="1"/>
  <c r="V8" i="4"/>
  <c r="W8" i="4" s="1"/>
  <c r="P8" i="4"/>
  <c r="Q8" i="4" s="1"/>
  <c r="K8" i="4"/>
  <c r="L8" i="4" s="1"/>
  <c r="V66" i="4"/>
  <c r="W66" i="4" s="1"/>
  <c r="P66" i="4"/>
  <c r="Q66" i="4" s="1"/>
  <c r="K66" i="4"/>
  <c r="L66" i="4" s="1"/>
  <c r="AC17" i="4"/>
  <c r="AD17" i="4" s="1"/>
  <c r="V17" i="4"/>
  <c r="W17" i="4" s="1"/>
  <c r="P17" i="4"/>
  <c r="Q17" i="4" s="1"/>
  <c r="K17" i="4"/>
  <c r="L17" i="4" s="1"/>
  <c r="AC4" i="4"/>
  <c r="AD4" i="4" s="1"/>
  <c r="V4" i="4"/>
  <c r="W4" i="4" s="1"/>
  <c r="P4" i="4"/>
  <c r="Q4" i="4" s="1"/>
  <c r="K4" i="4"/>
  <c r="L4" i="4" s="1"/>
  <c r="V40" i="4"/>
  <c r="W40" i="4" s="1"/>
  <c r="P40" i="4"/>
  <c r="Q40" i="4" s="1"/>
  <c r="K40" i="4"/>
  <c r="L40" i="4" s="1"/>
  <c r="V55" i="4"/>
  <c r="W55" i="4" s="1"/>
  <c r="P55" i="4"/>
  <c r="Q55" i="4" s="1"/>
  <c r="K55" i="4"/>
  <c r="L55" i="4" s="1"/>
  <c r="V84" i="4"/>
  <c r="W84" i="4" s="1"/>
  <c r="P84" i="4"/>
  <c r="Q84" i="4" s="1"/>
  <c r="K84" i="4"/>
  <c r="L84" i="4" s="1"/>
  <c r="AC29" i="4"/>
  <c r="AD29" i="4" s="1"/>
  <c r="V29" i="4"/>
  <c r="W29" i="4" s="1"/>
  <c r="P29" i="4"/>
  <c r="Q29" i="4" s="1"/>
  <c r="K29" i="4"/>
  <c r="L29" i="4" s="1"/>
  <c r="AC11" i="4"/>
  <c r="AD11" i="4" s="1"/>
  <c r="V11" i="4"/>
  <c r="W11" i="4" s="1"/>
  <c r="P11" i="4"/>
  <c r="Q11" i="4" s="1"/>
  <c r="K11" i="4"/>
  <c r="L11" i="4" s="1"/>
  <c r="V72" i="4"/>
  <c r="W72" i="4" s="1"/>
  <c r="P72" i="4"/>
  <c r="Q72" i="4" s="1"/>
  <c r="K72" i="4"/>
  <c r="L72" i="4" s="1"/>
  <c r="AC16" i="4"/>
  <c r="AD16" i="4" s="1"/>
  <c r="V16" i="4"/>
  <c r="W16" i="4" s="1"/>
  <c r="P16" i="4"/>
  <c r="Q16" i="4" s="1"/>
  <c r="K16" i="4"/>
  <c r="L16" i="4" s="1"/>
  <c r="W136" i="4"/>
  <c r="V136" i="4"/>
  <c r="P136" i="4"/>
  <c r="Q136" i="4" s="1"/>
  <c r="K136" i="4"/>
  <c r="L136" i="4" s="1"/>
  <c r="AC24" i="4"/>
  <c r="AD24" i="4" s="1"/>
  <c r="V24" i="4"/>
  <c r="W24" i="4" s="1"/>
  <c r="P24" i="4"/>
  <c r="Q24" i="4" s="1"/>
  <c r="K24" i="4"/>
  <c r="L24" i="4" s="1"/>
  <c r="W111" i="4"/>
  <c r="V111" i="4"/>
  <c r="P111" i="4"/>
  <c r="Q111" i="4" s="1"/>
  <c r="K111" i="4"/>
  <c r="L111" i="4" s="1"/>
  <c r="V77" i="4"/>
  <c r="W77" i="4" s="1"/>
  <c r="P77" i="4"/>
  <c r="Q77" i="4" s="1"/>
  <c r="K77" i="4"/>
  <c r="L77" i="4" s="1"/>
  <c r="V79" i="4"/>
  <c r="W79" i="4" s="1"/>
  <c r="P79" i="4"/>
  <c r="Q79" i="4" s="1"/>
  <c r="K79" i="4"/>
  <c r="L79" i="4" s="1"/>
  <c r="V64" i="4"/>
  <c r="W64" i="4" s="1"/>
  <c r="P64" i="4"/>
  <c r="Q64" i="4" s="1"/>
  <c r="K64" i="4"/>
  <c r="L64" i="4" s="1"/>
  <c r="V147" i="4"/>
  <c r="W147" i="4" s="1"/>
  <c r="P147" i="4"/>
  <c r="Q147" i="4" s="1"/>
  <c r="K147" i="4"/>
  <c r="L147" i="4" s="1"/>
  <c r="V30" i="4"/>
  <c r="W30" i="4" s="1"/>
  <c r="P30" i="4"/>
  <c r="Q30" i="4" s="1"/>
  <c r="K30" i="4"/>
  <c r="L30" i="4" s="1"/>
  <c r="V71" i="4"/>
  <c r="W71" i="4" s="1"/>
  <c r="P71" i="4"/>
  <c r="Q71" i="4" s="1"/>
  <c r="K71" i="4"/>
  <c r="L71" i="4" s="1"/>
  <c r="V83" i="4"/>
  <c r="W83" i="4" s="1"/>
  <c r="P83" i="4"/>
  <c r="Q83" i="4" s="1"/>
  <c r="K83" i="4"/>
  <c r="L83" i="4" s="1"/>
  <c r="V140" i="4"/>
  <c r="W140" i="4" s="1"/>
  <c r="P140" i="4"/>
  <c r="Q140" i="4" s="1"/>
  <c r="K140" i="4"/>
  <c r="L140" i="4" s="1"/>
  <c r="V150" i="4"/>
  <c r="W150" i="4" s="1"/>
  <c r="P150" i="4"/>
  <c r="Q150" i="4" s="1"/>
  <c r="K150" i="4"/>
  <c r="L150" i="4" s="1"/>
  <c r="V130" i="4"/>
  <c r="W130" i="4" s="1"/>
  <c r="P130" i="4"/>
  <c r="Q130" i="4" s="1"/>
  <c r="K130" i="4"/>
  <c r="L130" i="4" s="1"/>
  <c r="V129" i="4"/>
  <c r="W129" i="4" s="1"/>
  <c r="P129" i="4"/>
  <c r="Q129" i="4" s="1"/>
  <c r="K129" i="4"/>
  <c r="L129" i="4" s="1"/>
  <c r="V41" i="4"/>
  <c r="W41" i="4" s="1"/>
  <c r="Q41" i="4"/>
  <c r="P41" i="4"/>
  <c r="K41" i="4"/>
  <c r="L41" i="4" s="1"/>
  <c r="V49" i="4"/>
  <c r="W49" i="4" s="1"/>
  <c r="P49" i="4"/>
  <c r="Q49" i="4" s="1"/>
  <c r="K49" i="4"/>
  <c r="L49" i="4" s="1"/>
  <c r="AC22" i="4"/>
  <c r="AD22" i="4" s="1"/>
  <c r="V22" i="4"/>
  <c r="W22" i="4" s="1"/>
  <c r="P22" i="4"/>
  <c r="Q22" i="4" s="1"/>
  <c r="K22" i="4"/>
  <c r="L22" i="4" s="1"/>
  <c r="V106" i="4"/>
  <c r="W106" i="4" s="1"/>
  <c r="P106" i="4"/>
  <c r="Q106" i="4" s="1"/>
  <c r="K106" i="4"/>
  <c r="L106" i="4" s="1"/>
  <c r="V132" i="4"/>
  <c r="W132" i="4" s="1"/>
  <c r="P132" i="4"/>
  <c r="Q132" i="4" s="1"/>
  <c r="K132" i="4"/>
  <c r="L132" i="4" s="1"/>
  <c r="W155" i="4"/>
  <c r="V155" i="4"/>
  <c r="P155" i="4"/>
  <c r="Q155" i="4" s="1"/>
  <c r="K155" i="4"/>
  <c r="L155" i="4" s="1"/>
  <c r="V63" i="4"/>
  <c r="W63" i="4" s="1"/>
  <c r="P63" i="4"/>
  <c r="Q63" i="4" s="1"/>
  <c r="K63" i="4"/>
  <c r="L63" i="4" s="1"/>
  <c r="V120" i="4"/>
  <c r="W120" i="4" s="1"/>
  <c r="P120" i="4"/>
  <c r="Q120" i="4" s="1"/>
  <c r="K120" i="4"/>
  <c r="L120" i="4" s="1"/>
  <c r="V62" i="4"/>
  <c r="W62" i="4" s="1"/>
  <c r="P62" i="4"/>
  <c r="Q62" i="4" s="1"/>
  <c r="K62" i="4"/>
  <c r="L62" i="4" s="1"/>
  <c r="V113" i="4"/>
  <c r="W113" i="4" s="1"/>
  <c r="P113" i="4"/>
  <c r="Q113" i="4" s="1"/>
  <c r="K113" i="4"/>
  <c r="L113" i="4" s="1"/>
  <c r="V142" i="4"/>
  <c r="W142" i="4" s="1"/>
  <c r="P142" i="4"/>
  <c r="Q142" i="4" s="1"/>
  <c r="K142" i="4"/>
  <c r="L142" i="4" s="1"/>
  <c r="V68" i="4"/>
  <c r="W68" i="4" s="1"/>
  <c r="P68" i="4"/>
  <c r="Q68" i="4" s="1"/>
  <c r="K68" i="4"/>
  <c r="L68" i="4" s="1"/>
  <c r="V118" i="4"/>
  <c r="W118" i="4" s="1"/>
  <c r="P118" i="4"/>
  <c r="Q118" i="4" s="1"/>
  <c r="K118" i="4"/>
  <c r="L118" i="4" s="1"/>
  <c r="V146" i="4"/>
  <c r="W146" i="4" s="1"/>
  <c r="P146" i="4"/>
  <c r="Q146" i="4" s="1"/>
  <c r="K146" i="4"/>
  <c r="L146" i="4" s="1"/>
  <c r="V135" i="4"/>
  <c r="W135" i="4" s="1"/>
  <c r="P135" i="4"/>
  <c r="Q135" i="4" s="1"/>
  <c r="K135" i="4"/>
  <c r="L135" i="4" s="1"/>
  <c r="V116" i="4"/>
  <c r="W116" i="4" s="1"/>
  <c r="P116" i="4"/>
  <c r="Q116" i="4" s="1"/>
  <c r="K116" i="4"/>
  <c r="L116" i="4" s="1"/>
  <c r="W124" i="4"/>
  <c r="V124" i="4"/>
  <c r="P124" i="4"/>
  <c r="Q124" i="4" s="1"/>
  <c r="K124" i="4"/>
  <c r="L124" i="4" s="1"/>
  <c r="V54" i="4"/>
  <c r="W54" i="4" s="1"/>
  <c r="P54" i="4"/>
  <c r="Q54" i="4" s="1"/>
  <c r="K54" i="4"/>
  <c r="L54" i="4" s="1"/>
  <c r="V36" i="4"/>
  <c r="W36" i="4" s="1"/>
  <c r="P36" i="4"/>
  <c r="Q36" i="4" s="1"/>
  <c r="K36" i="4"/>
  <c r="L36" i="4" s="1"/>
  <c r="V87" i="4"/>
  <c r="W87" i="4" s="1"/>
  <c r="P87" i="4"/>
  <c r="Q87" i="4" s="1"/>
  <c r="K87" i="4"/>
  <c r="L87" i="4" s="1"/>
  <c r="V88" i="4"/>
  <c r="W88" i="4" s="1"/>
  <c r="P88" i="4"/>
  <c r="Q88" i="4" s="1"/>
  <c r="K88" i="4"/>
  <c r="L88" i="4" s="1"/>
  <c r="V43" i="4"/>
  <c r="W43" i="4" s="1"/>
  <c r="P43" i="4"/>
  <c r="Q43" i="4" s="1"/>
  <c r="K43" i="4"/>
  <c r="L43" i="4" s="1"/>
  <c r="V70" i="4"/>
  <c r="W70" i="4" s="1"/>
  <c r="P70" i="4"/>
  <c r="Q70" i="4" s="1"/>
  <c r="K70" i="4"/>
  <c r="L70" i="4" s="1"/>
  <c r="V38" i="4"/>
  <c r="W38" i="4" s="1"/>
  <c r="P38" i="4"/>
  <c r="Q38" i="4" s="1"/>
  <c r="K38" i="4"/>
  <c r="L38" i="4" s="1"/>
  <c r="V42" i="4"/>
  <c r="W42" i="4" s="1"/>
  <c r="P42" i="4"/>
  <c r="Q42" i="4" s="1"/>
  <c r="K42" i="4"/>
  <c r="L42" i="4" s="1"/>
  <c r="V85" i="4"/>
  <c r="W85" i="4" s="1"/>
  <c r="P85" i="4"/>
  <c r="Q85" i="4" s="1"/>
  <c r="K85" i="4"/>
  <c r="L85" i="4" s="1"/>
  <c r="V143" i="4"/>
  <c r="W143" i="4" s="1"/>
  <c r="P143" i="4"/>
  <c r="Q143" i="4" s="1"/>
  <c r="K143" i="4"/>
  <c r="L143" i="4" s="1"/>
  <c r="V148" i="4"/>
  <c r="W148" i="4" s="1"/>
  <c r="P148" i="4"/>
  <c r="Q148" i="4" s="1"/>
  <c r="K148" i="4"/>
  <c r="L148" i="4" s="1"/>
  <c r="V96" i="4"/>
  <c r="W96" i="4" s="1"/>
  <c r="P96" i="4"/>
  <c r="Q96" i="4" s="1"/>
  <c r="K96" i="4"/>
  <c r="L96" i="4" s="1"/>
  <c r="V39" i="4"/>
  <c r="W39" i="4" s="1"/>
  <c r="P39" i="4"/>
  <c r="Q39" i="4" s="1"/>
  <c r="K39" i="4"/>
  <c r="L39" i="4" s="1"/>
  <c r="AC9" i="4"/>
  <c r="AD9" i="4" s="1"/>
  <c r="V9" i="4"/>
  <c r="W9" i="4" s="1"/>
  <c r="P9" i="4"/>
  <c r="Q9" i="4" s="1"/>
  <c r="K9" i="4"/>
  <c r="L9" i="4" s="1"/>
  <c r="V91" i="4"/>
  <c r="W91" i="4" s="1"/>
  <c r="P91" i="4"/>
  <c r="Q91" i="4" s="1"/>
  <c r="K91" i="4"/>
  <c r="L91" i="4" s="1"/>
  <c r="V37" i="4"/>
  <c r="W37" i="4" s="1"/>
  <c r="P37" i="4"/>
  <c r="Q37" i="4" s="1"/>
  <c r="K37" i="4"/>
  <c r="L37" i="4" s="1"/>
  <c r="V47" i="4"/>
  <c r="W47" i="4" s="1"/>
  <c r="P47" i="4"/>
  <c r="Q47" i="4" s="1"/>
  <c r="K47" i="4"/>
  <c r="L47" i="4" s="1"/>
  <c r="AC18" i="4"/>
  <c r="AD18" i="4" s="1"/>
  <c r="V18" i="4"/>
  <c r="W18" i="4" s="1"/>
  <c r="P18" i="4"/>
  <c r="Q18" i="4" s="1"/>
  <c r="K18" i="4"/>
  <c r="L18" i="4" s="1"/>
  <c r="V78" i="4"/>
  <c r="W78" i="4" s="1"/>
  <c r="P78" i="4"/>
  <c r="Q78" i="4" s="1"/>
  <c r="K78" i="4"/>
  <c r="L78" i="4" s="1"/>
  <c r="V80" i="4"/>
  <c r="W80" i="4" s="1"/>
  <c r="P80" i="4"/>
  <c r="Q80" i="4" s="1"/>
  <c r="K80" i="4"/>
  <c r="L80" i="4" s="1"/>
  <c r="V103" i="4"/>
  <c r="W103" i="4" s="1"/>
  <c r="P103" i="4"/>
  <c r="Q103" i="4" s="1"/>
  <c r="K103" i="4"/>
  <c r="L103" i="4" s="1"/>
  <c r="V107" i="4"/>
  <c r="W107" i="4" s="1"/>
  <c r="P107" i="4"/>
  <c r="Q107" i="4" s="1"/>
  <c r="K107" i="4"/>
  <c r="L107" i="4" s="1"/>
  <c r="V89" i="4"/>
  <c r="W89" i="4" s="1"/>
  <c r="P89" i="4"/>
  <c r="Q89" i="4" s="1"/>
  <c r="K89" i="4"/>
  <c r="L89" i="4" s="1"/>
  <c r="AC28" i="4"/>
  <c r="AD28" i="4" s="1"/>
  <c r="V28" i="4"/>
  <c r="W28" i="4" s="1"/>
  <c r="P28" i="4"/>
  <c r="Q28" i="4" s="1"/>
  <c r="K28" i="4"/>
  <c r="L28" i="4" s="1"/>
  <c r="V52" i="4"/>
  <c r="W52" i="4" s="1"/>
  <c r="P52" i="4"/>
  <c r="Q52" i="4" s="1"/>
  <c r="K52" i="4"/>
  <c r="L52" i="4" s="1"/>
  <c r="V128" i="4"/>
  <c r="W128" i="4" s="1"/>
  <c r="P128" i="4"/>
  <c r="Q128" i="4" s="1"/>
  <c r="K128" i="4"/>
  <c r="L128" i="4" s="1"/>
  <c r="V75" i="4"/>
  <c r="W75" i="4" s="1"/>
  <c r="P75" i="4"/>
  <c r="Q75" i="4" s="1"/>
  <c r="K75" i="4"/>
  <c r="L75" i="4" s="1"/>
  <c r="V151" i="4"/>
  <c r="W151" i="4" s="1"/>
  <c r="P151" i="4"/>
  <c r="Q151" i="4" s="1"/>
  <c r="K151" i="4"/>
  <c r="L151" i="4" s="1"/>
  <c r="V82" i="4"/>
  <c r="W82" i="4" s="1"/>
  <c r="P82" i="4"/>
  <c r="Q82" i="4" s="1"/>
  <c r="K82" i="4"/>
  <c r="L82" i="4" s="1"/>
  <c r="V153" i="4"/>
  <c r="W153" i="4" s="1"/>
  <c r="Q153" i="4"/>
  <c r="P153" i="4"/>
  <c r="K153" i="4"/>
  <c r="L153" i="4" s="1"/>
  <c r="V102" i="4"/>
  <c r="W102" i="4" s="1"/>
  <c r="P102" i="4"/>
  <c r="Q102" i="4" s="1"/>
  <c r="R102" i="4" s="1"/>
  <c r="K102" i="4"/>
  <c r="L102" i="4" s="1"/>
  <c r="V121" i="4"/>
  <c r="W121" i="4" s="1"/>
  <c r="P121" i="4"/>
  <c r="Q121" i="4" s="1"/>
  <c r="K121" i="4"/>
  <c r="L121" i="4" s="1"/>
  <c r="V57" i="4"/>
  <c r="W57" i="4" s="1"/>
  <c r="P57" i="4"/>
  <c r="Q57" i="4" s="1"/>
  <c r="K57" i="4"/>
  <c r="L57" i="4" s="1"/>
  <c r="AC21" i="4"/>
  <c r="AD21" i="4" s="1"/>
  <c r="V21" i="4"/>
  <c r="W21" i="4" s="1"/>
  <c r="P21" i="4"/>
  <c r="Q21" i="4" s="1"/>
  <c r="K21" i="4"/>
  <c r="L21" i="4" s="1"/>
  <c r="V58" i="4"/>
  <c r="W58" i="4" s="1"/>
  <c r="P58" i="4"/>
  <c r="Q58" i="4" s="1"/>
  <c r="K58" i="4"/>
  <c r="L58" i="4" s="1"/>
  <c r="V73" i="4"/>
  <c r="W73" i="4" s="1"/>
  <c r="P73" i="4"/>
  <c r="Q73" i="4" s="1"/>
  <c r="K73" i="4"/>
  <c r="L73" i="4" s="1"/>
  <c r="AD23" i="4"/>
  <c r="AC23" i="4"/>
  <c r="V23" i="4"/>
  <c r="W23" i="4" s="1"/>
  <c r="P23" i="4"/>
  <c r="Q23" i="4" s="1"/>
  <c r="K23" i="4"/>
  <c r="L23" i="4" s="1"/>
  <c r="V145" i="4"/>
  <c r="W145" i="4" s="1"/>
  <c r="P145" i="4"/>
  <c r="Q145" i="4" s="1"/>
  <c r="K145" i="4"/>
  <c r="L145" i="4" s="1"/>
  <c r="AC25" i="4"/>
  <c r="AD25" i="4" s="1"/>
  <c r="V25" i="4"/>
  <c r="W25" i="4" s="1"/>
  <c r="P25" i="4"/>
  <c r="Q25" i="4" s="1"/>
  <c r="K25" i="4"/>
  <c r="L25" i="4" s="1"/>
  <c r="AC27" i="4"/>
  <c r="AD27" i="4" s="1"/>
  <c r="V27" i="4"/>
  <c r="W27" i="4" s="1"/>
  <c r="P27" i="4"/>
  <c r="Q27" i="4" s="1"/>
  <c r="K27" i="4"/>
  <c r="L27" i="4" s="1"/>
  <c r="V127" i="4"/>
  <c r="W127" i="4" s="1"/>
  <c r="P127" i="4"/>
  <c r="Q127" i="4" s="1"/>
  <c r="K127" i="4"/>
  <c r="L127" i="4" s="1"/>
  <c r="V137" i="4"/>
  <c r="W137" i="4" s="1"/>
  <c r="P137" i="4"/>
  <c r="Q137" i="4" s="1"/>
  <c r="K137" i="4"/>
  <c r="L137" i="4" s="1"/>
  <c r="V44" i="4"/>
  <c r="W44" i="4" s="1"/>
  <c r="P44" i="4"/>
  <c r="Q44" i="4" s="1"/>
  <c r="K44" i="4"/>
  <c r="L44" i="4" s="1"/>
  <c r="V95" i="4"/>
  <c r="W95" i="4" s="1"/>
  <c r="P95" i="4"/>
  <c r="Q95" i="4" s="1"/>
  <c r="K95" i="4"/>
  <c r="L95" i="4" s="1"/>
  <c r="V110" i="4"/>
  <c r="W110" i="4" s="1"/>
  <c r="P110" i="4"/>
  <c r="Q110" i="4" s="1"/>
  <c r="K110" i="4"/>
  <c r="L110" i="4" s="1"/>
  <c r="V144" i="4"/>
  <c r="W144" i="4" s="1"/>
  <c r="P144" i="4"/>
  <c r="Q144" i="4" s="1"/>
  <c r="R144" i="4" s="1"/>
  <c r="K144" i="4"/>
  <c r="L144" i="4" s="1"/>
  <c r="V117" i="4"/>
  <c r="W117" i="4" s="1"/>
  <c r="P117" i="4"/>
  <c r="Q117" i="4" s="1"/>
  <c r="K117" i="4"/>
  <c r="L117" i="4" s="1"/>
  <c r="V156" i="4"/>
  <c r="W156" i="4" s="1"/>
  <c r="P156" i="4"/>
  <c r="Q156" i="4" s="1"/>
  <c r="K156" i="4"/>
  <c r="L156" i="4" s="1"/>
  <c r="V152" i="4"/>
  <c r="W152" i="4" s="1"/>
  <c r="P152" i="4"/>
  <c r="Q152" i="4" s="1"/>
  <c r="K152" i="4"/>
  <c r="L152" i="4" s="1"/>
  <c r="V131" i="4"/>
  <c r="W131" i="4" s="1"/>
  <c r="P131" i="4"/>
  <c r="Q131" i="4" s="1"/>
  <c r="K131" i="4"/>
  <c r="L131" i="4" s="1"/>
  <c r="V109" i="4"/>
  <c r="W109" i="4" s="1"/>
  <c r="P109" i="4"/>
  <c r="Q109" i="4" s="1"/>
  <c r="K109" i="4"/>
  <c r="L109" i="4" s="1"/>
  <c r="V81" i="4"/>
  <c r="W81" i="4" s="1"/>
  <c r="P81" i="4"/>
  <c r="Q81" i="4" s="1"/>
  <c r="K81" i="4"/>
  <c r="L81" i="4" s="1"/>
  <c r="V149" i="4"/>
  <c r="W149" i="4" s="1"/>
  <c r="P149" i="4"/>
  <c r="Q149" i="4" s="1"/>
  <c r="K149" i="4"/>
  <c r="L149" i="4" s="1"/>
  <c r="V105" i="4"/>
  <c r="W105" i="4" s="1"/>
  <c r="P105" i="4"/>
  <c r="Q105" i="4" s="1"/>
  <c r="K105" i="4"/>
  <c r="L105" i="4" s="1"/>
  <c r="V104" i="4"/>
  <c r="W104" i="4" s="1"/>
  <c r="P104" i="4"/>
  <c r="Q104" i="4" s="1"/>
  <c r="K104" i="4"/>
  <c r="L104" i="4" s="1"/>
  <c r="R104" i="4" s="1"/>
  <c r="V114" i="4"/>
  <c r="W114" i="4" s="1"/>
  <c r="P114" i="4"/>
  <c r="Q114" i="4" s="1"/>
  <c r="K114" i="4"/>
  <c r="L114" i="4" s="1"/>
  <c r="AC5" i="4"/>
  <c r="AD5" i="4" s="1"/>
  <c r="V5" i="4"/>
  <c r="W5" i="4" s="1"/>
  <c r="P5" i="4"/>
  <c r="Q5" i="4" s="1"/>
  <c r="K5" i="4"/>
  <c r="L5" i="4" s="1"/>
  <c r="V138" i="4"/>
  <c r="W138" i="4" s="1"/>
  <c r="P138" i="4"/>
  <c r="Q138" i="4" s="1"/>
  <c r="K138" i="4"/>
  <c r="L138" i="4" s="1"/>
  <c r="V122" i="4"/>
  <c r="W122" i="4" s="1"/>
  <c r="P122" i="4"/>
  <c r="Q122" i="4" s="1"/>
  <c r="K122" i="4"/>
  <c r="L122" i="4" s="1"/>
  <c r="V51" i="4"/>
  <c r="W51" i="4" s="1"/>
  <c r="P51" i="4"/>
  <c r="Q51" i="4" s="1"/>
  <c r="K51" i="4"/>
  <c r="L51" i="4" s="1"/>
  <c r="V99" i="4"/>
  <c r="W99" i="4" s="1"/>
  <c r="P99" i="4"/>
  <c r="Q99" i="4" s="1"/>
  <c r="K99" i="4"/>
  <c r="L99" i="4" s="1"/>
  <c r="V86" i="4"/>
  <c r="W86" i="4" s="1"/>
  <c r="P86" i="4"/>
  <c r="Q86" i="4" s="1"/>
  <c r="K86" i="4"/>
  <c r="L86" i="4" s="1"/>
  <c r="V94" i="4"/>
  <c r="W94" i="4" s="1"/>
  <c r="P94" i="4"/>
  <c r="Q94" i="4" s="1"/>
  <c r="K94" i="4"/>
  <c r="L94" i="4" s="1"/>
  <c r="W59" i="4"/>
  <c r="V59" i="4"/>
  <c r="P59" i="4"/>
  <c r="Q59" i="4" s="1"/>
  <c r="K59" i="4"/>
  <c r="L59" i="4" s="1"/>
  <c r="V48" i="4"/>
  <c r="W48" i="4" s="1"/>
  <c r="P48" i="4"/>
  <c r="Q48" i="4" s="1"/>
  <c r="K48" i="4"/>
  <c r="L48" i="4" s="1"/>
  <c r="V35" i="4"/>
  <c r="W35" i="4" s="1"/>
  <c r="P35" i="4"/>
  <c r="Q35" i="4" s="1"/>
  <c r="K35" i="4"/>
  <c r="L35" i="4" s="1"/>
  <c r="V92" i="4"/>
  <c r="W92" i="4" s="1"/>
  <c r="P92" i="4"/>
  <c r="Q92" i="4" s="1"/>
  <c r="K92" i="4"/>
  <c r="L92" i="4" s="1"/>
  <c r="V90" i="4"/>
  <c r="W90" i="4" s="1"/>
  <c r="P90" i="4"/>
  <c r="Q90" i="4" s="1"/>
  <c r="K90" i="4"/>
  <c r="L90" i="4" s="1"/>
  <c r="V74" i="4"/>
  <c r="W74" i="4" s="1"/>
  <c r="P74" i="4"/>
  <c r="Q74" i="4" s="1"/>
  <c r="K74" i="4"/>
  <c r="L74" i="4" s="1"/>
  <c r="R74" i="4" s="1"/>
  <c r="AC14" i="4"/>
  <c r="AD14" i="4" s="1"/>
  <c r="V14" i="4"/>
  <c r="W14" i="4" s="1"/>
  <c r="P14" i="4"/>
  <c r="Q14" i="4" s="1"/>
  <c r="K14" i="4"/>
  <c r="L14" i="4" s="1"/>
  <c r="AC12" i="4"/>
  <c r="AD12" i="4" s="1"/>
  <c r="V12" i="4"/>
  <c r="W12" i="4" s="1"/>
  <c r="P12" i="4"/>
  <c r="Q12" i="4" s="1"/>
  <c r="K12" i="4"/>
  <c r="L12" i="4" s="1"/>
  <c r="AC7" i="4"/>
  <c r="AD7" i="4" s="1"/>
  <c r="V7" i="4"/>
  <c r="W7" i="4" s="1"/>
  <c r="P7" i="4"/>
  <c r="Q7" i="4" s="1"/>
  <c r="K7" i="4"/>
  <c r="L7" i="4" s="1"/>
  <c r="AC6" i="4"/>
  <c r="AD6" i="4" s="1"/>
  <c r="V6" i="4"/>
  <c r="W6" i="4" s="1"/>
  <c r="P6" i="4"/>
  <c r="Q6" i="4" s="1"/>
  <c r="K6" i="4"/>
  <c r="L6" i="4" s="1"/>
  <c r="V133" i="4"/>
  <c r="W133" i="4" s="1"/>
  <c r="P133" i="4"/>
  <c r="Q133" i="4" s="1"/>
  <c r="K133" i="4"/>
  <c r="L133" i="4" s="1"/>
  <c r="AC15" i="4"/>
  <c r="AD15" i="4" s="1"/>
  <c r="V15" i="4"/>
  <c r="W15" i="4" s="1"/>
  <c r="P15" i="4"/>
  <c r="Q15" i="4" s="1"/>
  <c r="K15" i="4"/>
  <c r="L15" i="4" s="1"/>
  <c r="V56" i="4"/>
  <c r="W56" i="4" s="1"/>
  <c r="P56" i="4"/>
  <c r="Q56" i="4" s="1"/>
  <c r="K56" i="4"/>
  <c r="L56" i="4" s="1"/>
  <c r="V76" i="4"/>
  <c r="W76" i="4" s="1"/>
  <c r="P76" i="4"/>
  <c r="Q76" i="4" s="1"/>
  <c r="K76" i="4"/>
  <c r="L76" i="4" s="1"/>
  <c r="V65" i="4"/>
  <c r="W65" i="4" s="1"/>
  <c r="P65" i="4"/>
  <c r="Q65" i="4" s="1"/>
  <c r="K65" i="4"/>
  <c r="L65" i="4" s="1"/>
  <c r="V123" i="4"/>
  <c r="W123" i="4" s="1"/>
  <c r="P123" i="4"/>
  <c r="Q123" i="4" s="1"/>
  <c r="K123" i="4"/>
  <c r="L123" i="4" s="1"/>
  <c r="V154" i="4"/>
  <c r="W154" i="4" s="1"/>
  <c r="P154" i="4"/>
  <c r="Q154" i="4" s="1"/>
  <c r="K154" i="4"/>
  <c r="L154" i="4" s="1"/>
  <c r="V126" i="4"/>
  <c r="W126" i="4" s="1"/>
  <c r="P126" i="4"/>
  <c r="Q126" i="4" s="1"/>
  <c r="K126" i="4"/>
  <c r="L126" i="4" s="1"/>
  <c r="AC10" i="4"/>
  <c r="AD10" i="4" s="1"/>
  <c r="V10" i="4"/>
  <c r="W10" i="4" s="1"/>
  <c r="P10" i="4"/>
  <c r="Q10" i="4" s="1"/>
  <c r="K10" i="4"/>
  <c r="L10" i="4" s="1"/>
  <c r="V67" i="4"/>
  <c r="W67" i="4" s="1"/>
  <c r="P67" i="4"/>
  <c r="Q67" i="4" s="1"/>
  <c r="K67" i="4"/>
  <c r="L67" i="4" s="1"/>
  <c r="V97" i="4"/>
  <c r="W97" i="4" s="1"/>
  <c r="P97" i="4"/>
  <c r="Q97" i="4" s="1"/>
  <c r="K97" i="4"/>
  <c r="L97" i="4" s="1"/>
  <c r="AC20" i="4"/>
  <c r="AD20" i="4" s="1"/>
  <c r="V20" i="4"/>
  <c r="W20" i="4" s="1"/>
  <c r="P20" i="4"/>
  <c r="Q20" i="4" s="1"/>
  <c r="K20" i="4"/>
  <c r="L20" i="4" s="1"/>
  <c r="V69" i="4"/>
  <c r="W69" i="4" s="1"/>
  <c r="P69" i="4"/>
  <c r="Q69" i="4" s="1"/>
  <c r="K69" i="4"/>
  <c r="L69" i="4" s="1"/>
  <c r="V115" i="4"/>
  <c r="W115" i="4" s="1"/>
  <c r="P115" i="4"/>
  <c r="Q115" i="4" s="1"/>
  <c r="K115" i="4"/>
  <c r="L115" i="4" s="1"/>
  <c r="V98" i="4"/>
  <c r="W98" i="4" s="1"/>
  <c r="P98" i="4"/>
  <c r="Q98" i="4" s="1"/>
  <c r="K98" i="4"/>
  <c r="L98" i="4" s="1"/>
  <c r="V112" i="4"/>
  <c r="W112" i="4" s="1"/>
  <c r="P112" i="4"/>
  <c r="Q112" i="4" s="1"/>
  <c r="K112" i="4"/>
  <c r="L112" i="4" s="1"/>
  <c r="R112" i="4" s="1"/>
  <c r="V119" i="4"/>
  <c r="W119" i="4" s="1"/>
  <c r="P119" i="4"/>
  <c r="Q119" i="4" s="1"/>
  <c r="K119" i="4"/>
  <c r="L119" i="4" s="1"/>
  <c r="V100" i="4"/>
  <c r="W100" i="4" s="1"/>
  <c r="P100" i="4"/>
  <c r="Q100" i="4" s="1"/>
  <c r="K100" i="4"/>
  <c r="L100" i="4" s="1"/>
  <c r="V34" i="4"/>
  <c r="W34" i="4" s="1"/>
  <c r="P34" i="4"/>
  <c r="Q34" i="4" s="1"/>
  <c r="K34" i="4"/>
  <c r="L34" i="4" s="1"/>
  <c r="V53" i="4"/>
  <c r="W53" i="4" s="1"/>
  <c r="P53" i="4"/>
  <c r="Q53" i="4" s="1"/>
  <c r="K53" i="4"/>
  <c r="L53" i="4" s="1"/>
  <c r="V93" i="4"/>
  <c r="W93" i="4" s="1"/>
  <c r="P93" i="4"/>
  <c r="Q93" i="4" s="1"/>
  <c r="K93" i="4"/>
  <c r="L93" i="4" s="1"/>
  <c r="V139" i="4"/>
  <c r="W139" i="4" s="1"/>
  <c r="P139" i="4"/>
  <c r="Q139" i="4" s="1"/>
  <c r="K139" i="4"/>
  <c r="L139" i="4" s="1"/>
  <c r="V45" i="4"/>
  <c r="W45" i="4" s="1"/>
  <c r="Q45" i="4"/>
  <c r="P45" i="4"/>
  <c r="K45" i="4"/>
  <c r="L45" i="4" s="1"/>
  <c r="AC26" i="4"/>
  <c r="AD26" i="4" s="1"/>
  <c r="V26" i="4"/>
  <c r="W26" i="4" s="1"/>
  <c r="P26" i="4"/>
  <c r="Q26" i="4" s="1"/>
  <c r="K26" i="4"/>
  <c r="L26" i="4" s="1"/>
  <c r="R26" i="4" s="1"/>
  <c r="AC13" i="4"/>
  <c r="AD13" i="4" s="1"/>
  <c r="V13" i="4"/>
  <c r="W13" i="4" s="1"/>
  <c r="P13" i="4"/>
  <c r="Q13" i="4" s="1"/>
  <c r="K13" i="4"/>
  <c r="L13" i="4" s="1"/>
  <c r="V134" i="4"/>
  <c r="W134" i="4" s="1"/>
  <c r="P134" i="4"/>
  <c r="Q134" i="4" s="1"/>
  <c r="K134" i="4"/>
  <c r="L134" i="4" s="1"/>
  <c r="AC19" i="4"/>
  <c r="AD19" i="4" s="1"/>
  <c r="V19" i="4"/>
  <c r="W19" i="4" s="1"/>
  <c r="P19" i="4"/>
  <c r="Q19" i="4" s="1"/>
  <c r="K19" i="4"/>
  <c r="L19" i="4" s="1"/>
  <c r="V141" i="4"/>
  <c r="W141" i="4" s="1"/>
  <c r="P141" i="4"/>
  <c r="Q141" i="4" s="1"/>
  <c r="K141" i="4"/>
  <c r="L141" i="4" s="1"/>
  <c r="V60" i="4"/>
  <c r="W60" i="4" s="1"/>
  <c r="P60" i="4"/>
  <c r="Q60" i="4" s="1"/>
  <c r="K60" i="4"/>
  <c r="L60" i="4" s="1"/>
  <c r="V50" i="4"/>
  <c r="W50" i="4" s="1"/>
  <c r="P50" i="4"/>
  <c r="Q50" i="4" s="1"/>
  <c r="K50" i="4"/>
  <c r="L50" i="4" s="1"/>
  <c r="V101" i="4"/>
  <c r="W101" i="4" s="1"/>
  <c r="P101" i="4"/>
  <c r="Q101" i="4" s="1"/>
  <c r="K101" i="4"/>
  <c r="L101" i="4" s="1"/>
  <c r="W33" i="4"/>
  <c r="V33" i="4"/>
  <c r="P33" i="4"/>
  <c r="Q33" i="4" s="1"/>
  <c r="K33" i="4"/>
  <c r="L33" i="4" s="1"/>
  <c r="G2" i="4"/>
  <c r="X6" i="7" l="1"/>
  <c r="AE6" i="7" s="1"/>
  <c r="X10" i="7"/>
  <c r="AE10" i="7" s="1"/>
  <c r="X14" i="7"/>
  <c r="R16" i="7"/>
  <c r="X18" i="7"/>
  <c r="R20" i="7"/>
  <c r="X22" i="7"/>
  <c r="X26" i="7"/>
  <c r="R28" i="7"/>
  <c r="X30" i="7"/>
  <c r="R32" i="7"/>
  <c r="R24" i="7"/>
  <c r="R15" i="7"/>
  <c r="R19" i="7"/>
  <c r="R23" i="7"/>
  <c r="R27" i="7"/>
  <c r="R31" i="7"/>
  <c r="R5" i="7"/>
  <c r="X5" i="7"/>
  <c r="AE5" i="7" s="1"/>
  <c r="X7" i="7"/>
  <c r="AE7" i="7" s="1"/>
  <c r="R7" i="7"/>
  <c r="R9" i="7"/>
  <c r="X9" i="7"/>
  <c r="AE9" i="7" s="1"/>
  <c r="X11" i="7"/>
  <c r="AE11" i="7" s="1"/>
  <c r="R11" i="7"/>
  <c r="R13" i="7"/>
  <c r="X13" i="7"/>
  <c r="AE13" i="7" s="1"/>
  <c r="X16" i="7"/>
  <c r="X20" i="7"/>
  <c r="X24" i="7"/>
  <c r="X28" i="7"/>
  <c r="X32" i="7"/>
  <c r="X17" i="7"/>
  <c r="X21" i="7"/>
  <c r="X25" i="7"/>
  <c r="X29" i="7"/>
  <c r="X4" i="7"/>
  <c r="AE4" i="7" s="1"/>
  <c r="X8" i="7"/>
  <c r="AE8" i="7" s="1"/>
  <c r="X12" i="7"/>
  <c r="AE12" i="7" s="1"/>
  <c r="R18" i="4"/>
  <c r="X84" i="4"/>
  <c r="R9" i="4"/>
  <c r="R68" i="4"/>
  <c r="X117" i="4"/>
  <c r="R73" i="4"/>
  <c r="X82" i="4"/>
  <c r="R11" i="4"/>
  <c r="R81" i="4"/>
  <c r="X122" i="4"/>
  <c r="X89" i="4"/>
  <c r="R148" i="4"/>
  <c r="X116" i="4"/>
  <c r="R118" i="4"/>
  <c r="R41" i="4"/>
  <c r="R109" i="4"/>
  <c r="X91" i="4"/>
  <c r="R69" i="4"/>
  <c r="X25" i="4"/>
  <c r="X78" i="4"/>
  <c r="X43" i="4"/>
  <c r="X5" i="4"/>
  <c r="AE5" i="4" s="1"/>
  <c r="X127" i="4"/>
  <c r="X86" i="4"/>
  <c r="R114" i="4"/>
  <c r="X149" i="4"/>
  <c r="R151" i="4"/>
  <c r="X54" i="4"/>
  <c r="X155" i="4"/>
  <c r="X134" i="4"/>
  <c r="R53" i="4"/>
  <c r="X20" i="4"/>
  <c r="AE20" i="4" s="1"/>
  <c r="X12" i="4"/>
  <c r="AE12" i="4" s="1"/>
  <c r="X48" i="4"/>
  <c r="X114" i="4"/>
  <c r="R27" i="4"/>
  <c r="X102" i="4"/>
  <c r="X36" i="4"/>
  <c r="R83" i="4"/>
  <c r="R77" i="4"/>
  <c r="R66" i="4"/>
  <c r="X60" i="4"/>
  <c r="X34" i="4"/>
  <c r="X67" i="4"/>
  <c r="R10" i="4"/>
  <c r="X4" i="4"/>
  <c r="AE4" i="4" s="1"/>
  <c r="R59" i="4"/>
  <c r="X81" i="4"/>
  <c r="X156" i="4"/>
  <c r="X57" i="4"/>
  <c r="X132" i="4"/>
  <c r="R95" i="4"/>
  <c r="X95" i="4"/>
  <c r="R121" i="4"/>
  <c r="X121" i="4"/>
  <c r="X113" i="4"/>
  <c r="R113" i="4"/>
  <c r="R134" i="4"/>
  <c r="X99" i="4"/>
  <c r="X31" i="4"/>
  <c r="R31" i="4"/>
  <c r="R126" i="4"/>
  <c r="X126" i="4"/>
  <c r="R65" i="4"/>
  <c r="X65" i="4"/>
  <c r="X141" i="4"/>
  <c r="X51" i="4"/>
  <c r="X80" i="4"/>
  <c r="X47" i="4"/>
  <c r="R47" i="4"/>
  <c r="X13" i="4"/>
  <c r="AE13" i="4" s="1"/>
  <c r="X45" i="4"/>
  <c r="X98" i="4"/>
  <c r="X56" i="4"/>
  <c r="R48" i="4"/>
  <c r="R117" i="4"/>
  <c r="X39" i="4"/>
  <c r="R39" i="4"/>
  <c r="X96" i="4"/>
  <c r="X142" i="4"/>
  <c r="R140" i="4"/>
  <c r="X74" i="4"/>
  <c r="R149" i="4"/>
  <c r="X44" i="4"/>
  <c r="R44" i="4"/>
  <c r="R127" i="4"/>
  <c r="X151" i="4"/>
  <c r="R89" i="4"/>
  <c r="X9" i="4"/>
  <c r="AE9" i="4" s="1"/>
  <c r="R155" i="4"/>
  <c r="X26" i="4"/>
  <c r="AE26" i="4" s="1"/>
  <c r="X6" i="4"/>
  <c r="AE6" i="4" s="1"/>
  <c r="X35" i="4"/>
  <c r="R99" i="4"/>
  <c r="X27" i="4"/>
  <c r="AE27" i="4" s="1"/>
  <c r="X58" i="4"/>
  <c r="X21" i="4"/>
  <c r="AE21" i="4" s="1"/>
  <c r="R82" i="4"/>
  <c r="X75" i="4"/>
  <c r="R75" i="4"/>
  <c r="X103" i="4"/>
  <c r="R78" i="4"/>
  <c r="R22" i="4"/>
  <c r="R16" i="4"/>
  <c r="R67" i="4"/>
  <c r="X92" i="4"/>
  <c r="X138" i="4"/>
  <c r="R5" i="4"/>
  <c r="X104" i="4"/>
  <c r="R156" i="4"/>
  <c r="X18" i="4"/>
  <c r="AE18" i="4" s="1"/>
  <c r="X148" i="4"/>
  <c r="R87" i="4"/>
  <c r="X118" i="4"/>
  <c r="X63" i="4"/>
  <c r="R129" i="4"/>
  <c r="X129" i="4"/>
  <c r="R130" i="4"/>
  <c r="X24" i="4"/>
  <c r="AE24" i="4" s="1"/>
  <c r="X94" i="4"/>
  <c r="X109" i="4"/>
  <c r="X144" i="4"/>
  <c r="X73" i="4"/>
  <c r="R57" i="4"/>
  <c r="X107" i="4"/>
  <c r="R91" i="4"/>
  <c r="X83" i="4"/>
  <c r="X53" i="4"/>
  <c r="X112" i="4"/>
  <c r="X69" i="4"/>
  <c r="R123" i="4"/>
  <c r="X123" i="4"/>
  <c r="R7" i="4"/>
  <c r="X7" i="4"/>
  <c r="AE7" i="4" s="1"/>
  <c r="X90" i="4"/>
  <c r="R33" i="4"/>
  <c r="X33" i="4"/>
  <c r="R13" i="4"/>
  <c r="X10" i="4"/>
  <c r="AE10" i="4" s="1"/>
  <c r="R56" i="4"/>
  <c r="R12" i="4"/>
  <c r="R51" i="4"/>
  <c r="R105" i="4"/>
  <c r="X105" i="4"/>
  <c r="R152" i="4"/>
  <c r="X152" i="4"/>
  <c r="R137" i="4"/>
  <c r="X137" i="4"/>
  <c r="R23" i="4"/>
  <c r="X23" i="4"/>
  <c r="AE23" i="4" s="1"/>
  <c r="R128" i="4"/>
  <c r="X128" i="4"/>
  <c r="R107" i="4"/>
  <c r="R37" i="4"/>
  <c r="X37" i="4"/>
  <c r="R101" i="4"/>
  <c r="X101" i="4"/>
  <c r="R93" i="4"/>
  <c r="X93" i="4"/>
  <c r="R119" i="4"/>
  <c r="X119" i="4"/>
  <c r="R97" i="4"/>
  <c r="X97" i="4"/>
  <c r="X154" i="4"/>
  <c r="R154" i="4"/>
  <c r="X76" i="4"/>
  <c r="R76" i="4"/>
  <c r="X15" i="4"/>
  <c r="AE15" i="4" s="1"/>
  <c r="R15" i="4"/>
  <c r="X143" i="4"/>
  <c r="R143" i="4"/>
  <c r="X85" i="4"/>
  <c r="R85" i="4"/>
  <c r="X71" i="4"/>
  <c r="R71" i="4"/>
  <c r="X30" i="4"/>
  <c r="R30" i="4"/>
  <c r="X147" i="4"/>
  <c r="R147" i="4"/>
  <c r="X64" i="4"/>
  <c r="R64" i="4"/>
  <c r="X72" i="4"/>
  <c r="R72" i="4"/>
  <c r="X50" i="4"/>
  <c r="R50" i="4"/>
  <c r="R19" i="4"/>
  <c r="X19" i="4"/>
  <c r="AE19" i="4" s="1"/>
  <c r="X139" i="4"/>
  <c r="X100" i="4"/>
  <c r="X115" i="4"/>
  <c r="X133" i="4"/>
  <c r="R90" i="4"/>
  <c r="X59" i="4"/>
  <c r="R131" i="4"/>
  <c r="X131" i="4"/>
  <c r="R110" i="4"/>
  <c r="X110" i="4"/>
  <c r="R153" i="4"/>
  <c r="X153" i="4"/>
  <c r="R52" i="4"/>
  <c r="X52" i="4"/>
  <c r="X87" i="4"/>
  <c r="X62" i="4"/>
  <c r="R62" i="4"/>
  <c r="X49" i="4"/>
  <c r="R49" i="4"/>
  <c r="R14" i="4"/>
  <c r="X14" i="4"/>
  <c r="AE14" i="4" s="1"/>
  <c r="R28" i="4"/>
  <c r="X28" i="4"/>
  <c r="AE28" i="4" s="1"/>
  <c r="X38" i="4"/>
  <c r="R106" i="4"/>
  <c r="X106" i="4"/>
  <c r="R136" i="4"/>
  <c r="X136" i="4"/>
  <c r="R141" i="4"/>
  <c r="R139" i="4"/>
  <c r="R100" i="4"/>
  <c r="R115" i="4"/>
  <c r="R133" i="4"/>
  <c r="R35" i="4"/>
  <c r="R86" i="4"/>
  <c r="R138" i="4"/>
  <c r="R25" i="4"/>
  <c r="R21" i="4"/>
  <c r="R80" i="4"/>
  <c r="R96" i="4"/>
  <c r="X70" i="4"/>
  <c r="R70" i="4"/>
  <c r="R43" i="4"/>
  <c r="R146" i="4"/>
  <c r="X146" i="4"/>
  <c r="X150" i="4"/>
  <c r="R150" i="4"/>
  <c r="X61" i="4"/>
  <c r="R61" i="4"/>
  <c r="X46" i="4"/>
  <c r="R46" i="4"/>
  <c r="X32" i="4"/>
  <c r="R32" i="4"/>
  <c r="X108" i="4"/>
  <c r="R108" i="4"/>
  <c r="X42" i="4"/>
  <c r="R42" i="4"/>
  <c r="R55" i="4"/>
  <c r="X55" i="4"/>
  <c r="R60" i="4"/>
  <c r="R45" i="4"/>
  <c r="R34" i="4"/>
  <c r="R98" i="4"/>
  <c r="R20" i="4"/>
  <c r="R6" i="4"/>
  <c r="R92" i="4"/>
  <c r="R94" i="4"/>
  <c r="R122" i="4"/>
  <c r="AE25" i="4"/>
  <c r="R145" i="4"/>
  <c r="X145" i="4"/>
  <c r="R58" i="4"/>
  <c r="R103" i="4"/>
  <c r="R38" i="4"/>
  <c r="X135" i="4"/>
  <c r="X22" i="4"/>
  <c r="AE22" i="4" s="1"/>
  <c r="X16" i="4"/>
  <c r="AE16" i="4" s="1"/>
  <c r="R17" i="4"/>
  <c r="X17" i="4"/>
  <c r="AE17" i="4" s="1"/>
  <c r="X8" i="4"/>
  <c r="AE8" i="4" s="1"/>
  <c r="R8" i="4"/>
  <c r="R88" i="4"/>
  <c r="X88" i="4"/>
  <c r="R36" i="4"/>
  <c r="X68" i="4"/>
  <c r="R120" i="4"/>
  <c r="X120" i="4"/>
  <c r="R63" i="4"/>
  <c r="R132" i="4"/>
  <c r="X130" i="4"/>
  <c r="X140" i="4"/>
  <c r="X79" i="4"/>
  <c r="R79" i="4"/>
  <c r="X77" i="4"/>
  <c r="R40" i="4"/>
  <c r="X40" i="4"/>
  <c r="X66" i="4"/>
  <c r="X125" i="4"/>
  <c r="R125" i="4"/>
  <c r="R124" i="4"/>
  <c r="X124" i="4"/>
  <c r="R116" i="4"/>
  <c r="R142" i="4"/>
  <c r="X41" i="4"/>
  <c r="R111" i="4"/>
  <c r="X111" i="4"/>
  <c r="X11" i="4"/>
  <c r="AE11" i="4" s="1"/>
  <c r="X29" i="4"/>
  <c r="AE29" i="4" s="1"/>
  <c r="R29" i="4"/>
  <c r="R54" i="4"/>
  <c r="R135" i="4"/>
  <c r="R84" i="4"/>
  <c r="R24" i="4"/>
  <c r="R4" i="4"/>
  <c r="K71" i="2"/>
  <c r="L71" i="2" s="1"/>
  <c r="K70" i="2"/>
  <c r="L70" i="2" s="1"/>
  <c r="K69" i="2"/>
  <c r="L69" i="2" s="1"/>
  <c r="K68" i="2"/>
  <c r="L68" i="2" s="1"/>
  <c r="K43" i="2"/>
  <c r="L43" i="2" s="1"/>
  <c r="K42" i="2"/>
  <c r="L42" i="2" s="1"/>
  <c r="K41" i="2"/>
  <c r="L41" i="2" s="1"/>
  <c r="K40" i="2"/>
  <c r="L40" i="2" s="1"/>
  <c r="K103" i="2"/>
  <c r="L103" i="2" s="1"/>
  <c r="K102" i="2"/>
  <c r="L102" i="2" s="1"/>
  <c r="K101" i="2"/>
  <c r="L101" i="2" s="1"/>
  <c r="K100" i="2"/>
  <c r="L100" i="2" s="1"/>
  <c r="K35" i="2"/>
  <c r="L35" i="2" s="1"/>
  <c r="K34" i="2"/>
  <c r="L34" i="2" s="1"/>
  <c r="K33" i="2"/>
  <c r="L33" i="2" s="1"/>
  <c r="K32" i="2"/>
  <c r="L32" i="2" s="1"/>
  <c r="K111" i="2"/>
  <c r="L111" i="2" s="1"/>
  <c r="K110" i="2"/>
  <c r="L110" i="2" s="1"/>
  <c r="K109" i="2"/>
  <c r="L109" i="2" s="1"/>
  <c r="K108" i="2"/>
  <c r="L108" i="2" s="1"/>
  <c r="K147" i="2"/>
  <c r="L147" i="2" s="1"/>
  <c r="K146" i="2"/>
  <c r="L146" i="2" s="1"/>
  <c r="K145" i="2"/>
  <c r="L145" i="2" s="1"/>
  <c r="K144" i="2"/>
  <c r="L144" i="2" s="1"/>
  <c r="K31" i="2"/>
  <c r="L31" i="2" s="1"/>
  <c r="K30" i="2"/>
  <c r="L30" i="2" s="1"/>
  <c r="K29" i="2"/>
  <c r="L29" i="2" s="1"/>
  <c r="K28" i="2"/>
  <c r="L28" i="2" s="1"/>
  <c r="K107" i="2"/>
  <c r="L107" i="2" s="1"/>
  <c r="K106" i="2"/>
  <c r="L106" i="2" s="1"/>
  <c r="K105" i="2"/>
  <c r="L105" i="2" s="1"/>
  <c r="K104" i="2"/>
  <c r="L104" i="2" s="1"/>
  <c r="K143" i="2"/>
  <c r="L143" i="2" s="1"/>
  <c r="K142" i="2"/>
  <c r="L142" i="2" s="1"/>
  <c r="K141" i="2"/>
  <c r="L141" i="2" s="1"/>
  <c r="K140" i="2"/>
  <c r="L140" i="2" s="1"/>
  <c r="K171" i="2"/>
  <c r="L171" i="2" s="1"/>
  <c r="K170" i="2"/>
  <c r="L170" i="2" s="1"/>
  <c r="K169" i="2"/>
  <c r="L169" i="2" s="1"/>
  <c r="K168" i="2"/>
  <c r="L168" i="2" s="1"/>
  <c r="K175" i="2"/>
  <c r="L175" i="2" s="1"/>
  <c r="K174" i="2"/>
  <c r="L174" i="2" s="1"/>
  <c r="K173" i="2"/>
  <c r="L173" i="2" s="1"/>
  <c r="K172" i="2"/>
  <c r="L172" i="2" s="1"/>
  <c r="K115" i="2"/>
  <c r="L115" i="2" s="1"/>
  <c r="K114" i="2"/>
  <c r="L114" i="2" s="1"/>
  <c r="K113" i="2"/>
  <c r="L113" i="2" s="1"/>
  <c r="K112" i="2"/>
  <c r="L112" i="2" s="1"/>
  <c r="K139" i="2"/>
  <c r="L139" i="2" s="1"/>
  <c r="K138" i="2"/>
  <c r="L138" i="2" s="1"/>
  <c r="K137" i="2"/>
  <c r="L137" i="2" s="1"/>
  <c r="K136" i="2"/>
  <c r="L136" i="2" s="1"/>
  <c r="K123" i="2"/>
  <c r="L123" i="2" s="1"/>
  <c r="K122" i="2"/>
  <c r="L122" i="2" s="1"/>
  <c r="K121" i="2"/>
  <c r="L121" i="2" s="1"/>
  <c r="K120" i="2"/>
  <c r="L120" i="2" s="1"/>
  <c r="K179" i="2"/>
  <c r="L179" i="2" s="1"/>
  <c r="K178" i="2"/>
  <c r="L178" i="2" s="1"/>
  <c r="K177" i="2"/>
  <c r="L177" i="2" s="1"/>
  <c r="K176" i="2"/>
  <c r="L176" i="2" s="1"/>
  <c r="K95" i="2"/>
  <c r="L95" i="2" s="1"/>
  <c r="K94" i="2"/>
  <c r="L94" i="2" s="1"/>
  <c r="K93" i="2"/>
  <c r="L93" i="2" s="1"/>
  <c r="K92" i="2"/>
  <c r="L92" i="2" s="1"/>
  <c r="K7" i="2"/>
  <c r="L7" i="2" s="1"/>
  <c r="K6" i="2"/>
  <c r="L6" i="2" s="1"/>
  <c r="K5" i="2"/>
  <c r="L5" i="2" s="1"/>
  <c r="K4" i="2"/>
  <c r="L4" i="2" s="1"/>
  <c r="K132" i="2"/>
  <c r="L132" i="2" s="1"/>
  <c r="K83" i="2"/>
  <c r="L83" i="2" s="1"/>
  <c r="K82" i="2"/>
  <c r="L82" i="2" s="1"/>
  <c r="K81" i="2"/>
  <c r="L81" i="2" s="1"/>
  <c r="K80" i="2"/>
  <c r="L80" i="2" s="1"/>
  <c r="K99" i="2"/>
  <c r="L99" i="2" s="1"/>
  <c r="K98" i="2"/>
  <c r="L98" i="2" s="1"/>
  <c r="K97" i="2"/>
  <c r="L97" i="2" s="1"/>
  <c r="K96" i="2"/>
  <c r="L96" i="2" s="1"/>
  <c r="K167" i="2"/>
  <c r="L167" i="2" s="1"/>
  <c r="K166" i="2"/>
  <c r="L166" i="2" s="1"/>
  <c r="K165" i="2"/>
  <c r="L165" i="2" s="1"/>
  <c r="K164" i="2"/>
  <c r="L164" i="2" s="1"/>
  <c r="K15" i="2"/>
  <c r="L15" i="2" s="1"/>
  <c r="K14" i="2"/>
  <c r="L14" i="2" s="1"/>
  <c r="K13" i="2"/>
  <c r="L13" i="2" s="1"/>
  <c r="K12" i="2"/>
  <c r="L12" i="2" s="1"/>
  <c r="K131" i="2"/>
  <c r="L131" i="2" s="1"/>
  <c r="K130" i="2"/>
  <c r="L130" i="2" s="1"/>
  <c r="K129" i="2"/>
  <c r="L129" i="2" s="1"/>
  <c r="K128" i="2"/>
  <c r="L128" i="2" s="1"/>
  <c r="K119" i="2"/>
  <c r="L119" i="2" s="1"/>
  <c r="K118" i="2"/>
  <c r="L118" i="2" s="1"/>
  <c r="K117" i="2"/>
  <c r="L117" i="2" s="1"/>
  <c r="K116" i="2"/>
  <c r="L116" i="2" s="1"/>
  <c r="K79" i="2"/>
  <c r="L79" i="2" s="1"/>
  <c r="K78" i="2"/>
  <c r="L78" i="2" s="1"/>
  <c r="K77" i="2"/>
  <c r="L77" i="2" s="1"/>
  <c r="K76" i="2"/>
  <c r="L76" i="2" s="1"/>
  <c r="K67" i="2"/>
  <c r="L67" i="2" s="1"/>
  <c r="K66" i="2"/>
  <c r="L66" i="2" s="1"/>
  <c r="K65" i="2"/>
  <c r="L65" i="2" s="1"/>
  <c r="K64" i="2"/>
  <c r="L64" i="2" s="1"/>
  <c r="K27" i="2"/>
  <c r="L27" i="2" s="1"/>
  <c r="K26" i="2"/>
  <c r="L26" i="2" s="1"/>
  <c r="K25" i="2"/>
  <c r="L25" i="2" s="1"/>
  <c r="K24" i="2"/>
  <c r="L24" i="2" s="1"/>
  <c r="K47" i="2"/>
  <c r="L47" i="2" s="1"/>
  <c r="K46" i="2"/>
  <c r="L46" i="2" s="1"/>
  <c r="K45" i="2"/>
  <c r="L45" i="2" s="1"/>
  <c r="K44" i="2"/>
  <c r="L44" i="2" s="1"/>
  <c r="AD107" i="1"/>
  <c r="AD167" i="1"/>
  <c r="AC107" i="1"/>
  <c r="AC125" i="1"/>
  <c r="AD125" i="1" s="1"/>
  <c r="AC164" i="1"/>
  <c r="AD164" i="1" s="1"/>
  <c r="AC167" i="1"/>
  <c r="AB187" i="1"/>
  <c r="AC187" i="1" s="1"/>
  <c r="AD187" i="1" s="1"/>
  <c r="AB179" i="1"/>
  <c r="AC179" i="1" s="1"/>
  <c r="AD179" i="1" s="1"/>
  <c r="AB177" i="1"/>
  <c r="AC177" i="1" s="1"/>
  <c r="AD177" i="1" s="1"/>
  <c r="AB176" i="1"/>
  <c r="AC176" i="1" s="1"/>
  <c r="AD176" i="1" s="1"/>
  <c r="AB172" i="1"/>
  <c r="AC172" i="1" s="1"/>
  <c r="AD172" i="1" s="1"/>
  <c r="AB171" i="1"/>
  <c r="AC171" i="1" s="1"/>
  <c r="AD171" i="1" s="1"/>
  <c r="AB169" i="1"/>
  <c r="AC169" i="1" s="1"/>
  <c r="AD169" i="1" s="1"/>
  <c r="AB167" i="1"/>
  <c r="AB164" i="1"/>
  <c r="AB155" i="1"/>
  <c r="AC155" i="1" s="1"/>
  <c r="AD155" i="1" s="1"/>
  <c r="AB148" i="1"/>
  <c r="AC148" i="1" s="1"/>
  <c r="AD148" i="1" s="1"/>
  <c r="AB136" i="1"/>
  <c r="AC136" i="1" s="1"/>
  <c r="AD136" i="1" s="1"/>
  <c r="AB126" i="1"/>
  <c r="AC126" i="1" s="1"/>
  <c r="AD126" i="1" s="1"/>
  <c r="AB125" i="1"/>
  <c r="AB111" i="1"/>
  <c r="AC111" i="1" s="1"/>
  <c r="AD111" i="1" s="1"/>
  <c r="AB107" i="1"/>
  <c r="AB101" i="1"/>
  <c r="AC101" i="1" s="1"/>
  <c r="AD101" i="1" s="1"/>
  <c r="AB99" i="1"/>
  <c r="AC99" i="1" s="1"/>
  <c r="AD99" i="1" s="1"/>
  <c r="AB98" i="1"/>
  <c r="AC98" i="1" s="1"/>
  <c r="AD98" i="1" s="1"/>
  <c r="AB89" i="1"/>
  <c r="AC89" i="1" s="1"/>
  <c r="AD89" i="1" s="1"/>
  <c r="AB86" i="1"/>
  <c r="AC86" i="1" s="1"/>
  <c r="AD86" i="1" s="1"/>
  <c r="AB84" i="1"/>
  <c r="AC84" i="1" s="1"/>
  <c r="AD84" i="1" s="1"/>
  <c r="AB83" i="1"/>
  <c r="AC83" i="1" s="1"/>
  <c r="AD83" i="1" s="1"/>
  <c r="AB61" i="1"/>
  <c r="AC61" i="1" s="1"/>
  <c r="AD61" i="1" s="1"/>
  <c r="AB48" i="1"/>
  <c r="AC48" i="1" s="1"/>
  <c r="AD48" i="1" s="1"/>
  <c r="AB47" i="1"/>
  <c r="AC47" i="1" s="1"/>
  <c r="AD47" i="1" s="1"/>
  <c r="AB46" i="1"/>
  <c r="AC46" i="1" s="1"/>
  <c r="AD46" i="1" s="1"/>
  <c r="AB45" i="1"/>
  <c r="AC45" i="1" s="1"/>
  <c r="AD45" i="1" s="1"/>
  <c r="AB41" i="1"/>
  <c r="AC41" i="1" s="1"/>
  <c r="AD41" i="1" s="1"/>
  <c r="AB40" i="1"/>
  <c r="AC40" i="1" s="1"/>
  <c r="AD40" i="1" s="1"/>
  <c r="AB31" i="1"/>
  <c r="AC31" i="1" s="1"/>
  <c r="AD31" i="1" s="1"/>
  <c r="AB28" i="1"/>
  <c r="AC28" i="1" s="1"/>
  <c r="AD28" i="1" s="1"/>
  <c r="AB15" i="1"/>
  <c r="AC15" i="1" s="1"/>
  <c r="AD15" i="1" s="1"/>
  <c r="AB13" i="1"/>
  <c r="AC13" i="1" s="1"/>
  <c r="AD13" i="1" s="1"/>
  <c r="AB12" i="1"/>
  <c r="AC12" i="1" s="1"/>
  <c r="AD12" i="1" s="1"/>
  <c r="AB10" i="1"/>
  <c r="AC10" i="1" s="1"/>
  <c r="AD10" i="1" s="1"/>
  <c r="AB7" i="1"/>
  <c r="AC7" i="1" s="1"/>
  <c r="AD7" i="1" s="1"/>
  <c r="V4" i="1"/>
  <c r="W4" i="1" s="1"/>
  <c r="P4" i="1"/>
  <c r="Q4" i="1" s="1"/>
  <c r="V5" i="1"/>
  <c r="W5" i="1"/>
  <c r="V6" i="1"/>
  <c r="W6" i="1" s="1"/>
  <c r="V7" i="1"/>
  <c r="W7" i="1" s="1"/>
  <c r="V8" i="1"/>
  <c r="W8" i="1" s="1"/>
  <c r="V9" i="1"/>
  <c r="W9" i="1"/>
  <c r="V10" i="1"/>
  <c r="W10" i="1" s="1"/>
  <c r="V11" i="1"/>
  <c r="W11" i="1" s="1"/>
  <c r="V12" i="1"/>
  <c r="W12" i="1" s="1"/>
  <c r="V13" i="1"/>
  <c r="W13" i="1" s="1"/>
  <c r="V14" i="1"/>
  <c r="W14" i="1" s="1"/>
  <c r="V15" i="1"/>
  <c r="W15" i="1"/>
  <c r="V16" i="1"/>
  <c r="W16" i="1" s="1"/>
  <c r="V17" i="1"/>
  <c r="W17" i="1" s="1"/>
  <c r="V18" i="1"/>
  <c r="W18" i="1" s="1"/>
  <c r="V19" i="1"/>
  <c r="W19" i="1"/>
  <c r="V20" i="1"/>
  <c r="W20" i="1"/>
  <c r="V21" i="1"/>
  <c r="W21" i="1" s="1"/>
  <c r="V22" i="1"/>
  <c r="W22" i="1" s="1"/>
  <c r="V23" i="1"/>
  <c r="W23" i="1"/>
  <c r="V24" i="1"/>
  <c r="W24" i="1" s="1"/>
  <c r="V25" i="1"/>
  <c r="W25" i="1" s="1"/>
  <c r="V26" i="1"/>
  <c r="W26" i="1" s="1"/>
  <c r="V27" i="1"/>
  <c r="W27" i="1" s="1"/>
  <c r="V28" i="1"/>
  <c r="W28" i="1" s="1"/>
  <c r="V29" i="1"/>
  <c r="W29" i="1"/>
  <c r="V30" i="1"/>
  <c r="W30" i="1"/>
  <c r="V31" i="1"/>
  <c r="W31" i="1"/>
  <c r="V32" i="1"/>
  <c r="W32" i="1"/>
  <c r="V33" i="1"/>
  <c r="W33" i="1" s="1"/>
  <c r="V34" i="1"/>
  <c r="W34" i="1" s="1"/>
  <c r="V35" i="1"/>
  <c r="W35" i="1"/>
  <c r="V36" i="1"/>
  <c r="W36" i="1" s="1"/>
  <c r="V37" i="1"/>
  <c r="W37" i="1"/>
  <c r="V38" i="1"/>
  <c r="W38" i="1"/>
  <c r="V39" i="1"/>
  <c r="W39" i="1"/>
  <c r="V40" i="1"/>
  <c r="W40" i="1"/>
  <c r="V41" i="1"/>
  <c r="W41" i="1"/>
  <c r="V42" i="1"/>
  <c r="W42" i="1" s="1"/>
  <c r="V43" i="1"/>
  <c r="W43" i="1"/>
  <c r="V44" i="1"/>
  <c r="W44" i="1"/>
  <c r="V45" i="1"/>
  <c r="W45" i="1" s="1"/>
  <c r="V46" i="1"/>
  <c r="W46" i="1" s="1"/>
  <c r="V47" i="1"/>
  <c r="W47" i="1" s="1"/>
  <c r="V48" i="1"/>
  <c r="W48" i="1"/>
  <c r="V49" i="1"/>
  <c r="W49" i="1"/>
  <c r="V50" i="1"/>
  <c r="W50" i="1"/>
  <c r="V51" i="1"/>
  <c r="W51" i="1"/>
  <c r="V52" i="1"/>
  <c r="W52" i="1" s="1"/>
  <c r="V53" i="1"/>
  <c r="W53" i="1" s="1"/>
  <c r="V54" i="1"/>
  <c r="W54" i="1"/>
  <c r="V55" i="1"/>
  <c r="W55" i="1" s="1"/>
  <c r="V56" i="1"/>
  <c r="W56" i="1" s="1"/>
  <c r="V57" i="1"/>
  <c r="W57" i="1" s="1"/>
  <c r="V58" i="1"/>
  <c r="W58" i="1" s="1"/>
  <c r="V59" i="1"/>
  <c r="W59" i="1" s="1"/>
  <c r="V60" i="1"/>
  <c r="W60" i="1" s="1"/>
  <c r="V61" i="1"/>
  <c r="W61" i="1" s="1"/>
  <c r="V62" i="1"/>
  <c r="W62" i="1"/>
  <c r="V63" i="1"/>
  <c r="W63" i="1"/>
  <c r="V64" i="1"/>
  <c r="W64" i="1" s="1"/>
  <c r="V65" i="1"/>
  <c r="W65" i="1" s="1"/>
  <c r="V66" i="1"/>
  <c r="W66" i="1" s="1"/>
  <c r="V67" i="1"/>
  <c r="W67" i="1"/>
  <c r="V68" i="1"/>
  <c r="W68" i="1"/>
  <c r="V69" i="1"/>
  <c r="W69" i="1" s="1"/>
  <c r="V70" i="1"/>
  <c r="W70" i="1"/>
  <c r="V71" i="1"/>
  <c r="W71" i="1"/>
  <c r="V72" i="1"/>
  <c r="W72" i="1"/>
  <c r="V73" i="1"/>
  <c r="W73" i="1" s="1"/>
  <c r="V74" i="1"/>
  <c r="W74" i="1" s="1"/>
  <c r="V75" i="1"/>
  <c r="W75" i="1" s="1"/>
  <c r="V76" i="1"/>
  <c r="W76" i="1" s="1"/>
  <c r="V78" i="1"/>
  <c r="W78" i="1" s="1"/>
  <c r="V79" i="1"/>
  <c r="W79" i="1"/>
  <c r="V80" i="1"/>
  <c r="W80" i="1" s="1"/>
  <c r="V81" i="1"/>
  <c r="W81" i="1" s="1"/>
  <c r="V82" i="1"/>
  <c r="W82" i="1" s="1"/>
  <c r="V83" i="1"/>
  <c r="W83" i="1" s="1"/>
  <c r="V84" i="1"/>
  <c r="W84" i="1" s="1"/>
  <c r="V85" i="1"/>
  <c r="W85" i="1"/>
  <c r="V86" i="1"/>
  <c r="W86" i="1"/>
  <c r="V87" i="1"/>
  <c r="W87" i="1" s="1"/>
  <c r="V88" i="1"/>
  <c r="W88" i="1"/>
  <c r="V89" i="1"/>
  <c r="W89" i="1" s="1"/>
  <c r="V90" i="1"/>
  <c r="W90" i="1" s="1"/>
  <c r="V91" i="1"/>
  <c r="W91" i="1"/>
  <c r="V92" i="1"/>
  <c r="W92" i="1" s="1"/>
  <c r="V93" i="1"/>
  <c r="W93" i="1" s="1"/>
  <c r="V94" i="1"/>
  <c r="W94" i="1" s="1"/>
  <c r="V95" i="1"/>
  <c r="W95" i="1"/>
  <c r="V96" i="1"/>
  <c r="W96" i="1"/>
  <c r="V97" i="1"/>
  <c r="W97" i="1"/>
  <c r="V98" i="1"/>
  <c r="W98" i="1" s="1"/>
  <c r="V99" i="1"/>
  <c r="W99" i="1" s="1"/>
  <c r="V100" i="1"/>
  <c r="W100" i="1"/>
  <c r="V101" i="1"/>
  <c r="W101" i="1"/>
  <c r="V102" i="1"/>
  <c r="W102" i="1"/>
  <c r="V103" i="1"/>
  <c r="W103" i="1"/>
  <c r="V104" i="1"/>
  <c r="W104" i="1"/>
  <c r="V105" i="1"/>
  <c r="W105" i="1" s="1"/>
  <c r="V106" i="1"/>
  <c r="W106" i="1"/>
  <c r="V107" i="1"/>
  <c r="W107" i="1" s="1"/>
  <c r="V108" i="1"/>
  <c r="W108" i="1" s="1"/>
  <c r="V109" i="1"/>
  <c r="W109" i="1"/>
  <c r="V110" i="1"/>
  <c r="W110" i="1"/>
  <c r="V111" i="1"/>
  <c r="W111" i="1"/>
  <c r="V112" i="1"/>
  <c r="W112" i="1"/>
  <c r="V113" i="1"/>
  <c r="W113" i="1"/>
  <c r="V114" i="1"/>
  <c r="W114" i="1"/>
  <c r="V115" i="1"/>
  <c r="W115" i="1"/>
  <c r="V116" i="1"/>
  <c r="W116" i="1" s="1"/>
  <c r="V117" i="1"/>
  <c r="W117" i="1" s="1"/>
  <c r="V118" i="1"/>
  <c r="W118" i="1"/>
  <c r="V119" i="1"/>
  <c r="W119" i="1" s="1"/>
  <c r="V120" i="1"/>
  <c r="W120" i="1" s="1"/>
  <c r="V121" i="1"/>
  <c r="W121" i="1"/>
  <c r="V122" i="1"/>
  <c r="W122" i="1"/>
  <c r="V123" i="1"/>
  <c r="W123" i="1"/>
  <c r="V124" i="1"/>
  <c r="W124" i="1"/>
  <c r="V125" i="1"/>
  <c r="W125" i="1"/>
  <c r="V126" i="1"/>
  <c r="W126" i="1" s="1"/>
  <c r="V127" i="1"/>
  <c r="W127" i="1" s="1"/>
  <c r="V128" i="1"/>
  <c r="W128" i="1" s="1"/>
  <c r="V129" i="1"/>
  <c r="W129" i="1" s="1"/>
  <c r="V130" i="1"/>
  <c r="W130" i="1"/>
  <c r="V131" i="1"/>
  <c r="W131" i="1" s="1"/>
  <c r="V132" i="1"/>
  <c r="W132" i="1" s="1"/>
  <c r="V133" i="1"/>
  <c r="W133" i="1" s="1"/>
  <c r="V134" i="1"/>
  <c r="W134" i="1" s="1"/>
  <c r="V135" i="1"/>
  <c r="W135" i="1" s="1"/>
  <c r="V136" i="1"/>
  <c r="W136" i="1" s="1"/>
  <c r="V137" i="1"/>
  <c r="W137" i="1" s="1"/>
  <c r="V138" i="1"/>
  <c r="W138" i="1"/>
  <c r="V139" i="1"/>
  <c r="W139" i="1"/>
  <c r="V140" i="1"/>
  <c r="W140" i="1" s="1"/>
  <c r="V141" i="1"/>
  <c r="W141" i="1"/>
  <c r="V142" i="1"/>
  <c r="W142" i="1"/>
  <c r="V143" i="1"/>
  <c r="W143" i="1"/>
  <c r="V144" i="1"/>
  <c r="W144" i="1"/>
  <c r="V145" i="1"/>
  <c r="W145" i="1" s="1"/>
  <c r="V146" i="1"/>
  <c r="W146" i="1" s="1"/>
  <c r="V147" i="1"/>
  <c r="W147" i="1" s="1"/>
  <c r="V148" i="1"/>
  <c r="W148" i="1" s="1"/>
  <c r="V149" i="1"/>
  <c r="W149" i="1" s="1"/>
  <c r="V150" i="1"/>
  <c r="W150" i="1" s="1"/>
  <c r="V151" i="1"/>
  <c r="W151" i="1" s="1"/>
  <c r="V152" i="1"/>
  <c r="W152" i="1"/>
  <c r="V153" i="1"/>
  <c r="W153" i="1"/>
  <c r="V154" i="1"/>
  <c r="W154" i="1"/>
  <c r="V155" i="1"/>
  <c r="W155" i="1" s="1"/>
  <c r="V156" i="1"/>
  <c r="W156" i="1" s="1"/>
  <c r="V157" i="1"/>
  <c r="W157" i="1" s="1"/>
  <c r="V158" i="1"/>
  <c r="W158" i="1" s="1"/>
  <c r="V159" i="1"/>
  <c r="W159" i="1" s="1"/>
  <c r="V160" i="1"/>
  <c r="W160" i="1" s="1"/>
  <c r="V161" i="1"/>
  <c r="W161" i="1" s="1"/>
  <c r="V162" i="1"/>
  <c r="W162" i="1" s="1"/>
  <c r="V163" i="1"/>
  <c r="W163" i="1"/>
  <c r="V164" i="1"/>
  <c r="W164" i="1" s="1"/>
  <c r="V165" i="1"/>
  <c r="W165" i="1" s="1"/>
  <c r="V166" i="1"/>
  <c r="W166" i="1"/>
  <c r="V167" i="1"/>
  <c r="W167" i="1"/>
  <c r="V168" i="1"/>
  <c r="W168" i="1"/>
  <c r="V169" i="1"/>
  <c r="W169" i="1" s="1"/>
  <c r="V170" i="1"/>
  <c r="W170" i="1" s="1"/>
  <c r="V171" i="1"/>
  <c r="W171" i="1" s="1"/>
  <c r="V172" i="1"/>
  <c r="W172" i="1" s="1"/>
  <c r="V173" i="1"/>
  <c r="W173" i="1" s="1"/>
  <c r="V174" i="1"/>
  <c r="W174" i="1" s="1"/>
  <c r="V175" i="1"/>
  <c r="W175" i="1"/>
  <c r="V176" i="1"/>
  <c r="W176" i="1"/>
  <c r="V177" i="1"/>
  <c r="W177" i="1"/>
  <c r="V178" i="1"/>
  <c r="W178" i="1"/>
  <c r="V179" i="1"/>
  <c r="W179" i="1"/>
  <c r="V180" i="1"/>
  <c r="W180" i="1" s="1"/>
  <c r="V181" i="1"/>
  <c r="W181" i="1"/>
  <c r="V182" i="1"/>
  <c r="W182" i="1"/>
  <c r="V183" i="1"/>
  <c r="W183" i="1"/>
  <c r="V184" i="1"/>
  <c r="W184" i="1"/>
  <c r="V185" i="1"/>
  <c r="W185" i="1"/>
  <c r="V186" i="1"/>
  <c r="W186" i="1"/>
  <c r="K172" i="1"/>
  <c r="K86" i="1"/>
  <c r="L86" i="1" s="1"/>
  <c r="L161" i="1"/>
  <c r="K161" i="1"/>
  <c r="L41" i="1"/>
  <c r="K41" i="1"/>
  <c r="M118" i="2" l="1"/>
  <c r="M119" i="2"/>
  <c r="M116" i="2"/>
  <c r="M117" i="2"/>
  <c r="M42" i="2"/>
  <c r="M43" i="2"/>
  <c r="M40" i="2"/>
  <c r="M41" i="2"/>
  <c r="M70" i="2"/>
  <c r="M71" i="2"/>
  <c r="M68" i="2"/>
  <c r="M69" i="2"/>
  <c r="M46" i="2"/>
  <c r="M47" i="2"/>
  <c r="M44" i="2"/>
  <c r="M45" i="2"/>
  <c r="M26" i="2"/>
  <c r="M27" i="2"/>
  <c r="M24" i="2"/>
  <c r="M25" i="2"/>
  <c r="M66" i="2"/>
  <c r="M67" i="2"/>
  <c r="M64" i="2"/>
  <c r="M65" i="2"/>
  <c r="M78" i="2"/>
  <c r="M79" i="2"/>
  <c r="M76" i="2"/>
  <c r="M77" i="2"/>
  <c r="M130" i="2"/>
  <c r="M131" i="2"/>
  <c r="M128" i="2"/>
  <c r="M129" i="2"/>
  <c r="M14" i="2"/>
  <c r="M15" i="2"/>
  <c r="M12" i="2"/>
  <c r="M13" i="2"/>
  <c r="M166" i="2"/>
  <c r="M167" i="2"/>
  <c r="M164" i="2"/>
  <c r="M165" i="2"/>
  <c r="M98" i="2"/>
  <c r="M99" i="2"/>
  <c r="M96" i="2"/>
  <c r="M97" i="2"/>
  <c r="M82" i="2"/>
  <c r="M83" i="2"/>
  <c r="M80" i="2"/>
  <c r="M81" i="2"/>
  <c r="M134" i="2"/>
  <c r="M135" i="2"/>
  <c r="M132" i="2"/>
  <c r="M133" i="2"/>
  <c r="M5" i="2"/>
  <c r="M4" i="2"/>
  <c r="M7" i="2"/>
  <c r="M6" i="2"/>
  <c r="M94" i="2"/>
  <c r="M95" i="2"/>
  <c r="M92" i="2"/>
  <c r="M93" i="2"/>
  <c r="M178" i="2"/>
  <c r="M179" i="2"/>
  <c r="M176" i="2"/>
  <c r="M177" i="2"/>
  <c r="M122" i="2"/>
  <c r="M123" i="2"/>
  <c r="M120" i="2"/>
  <c r="M121" i="2"/>
  <c r="M138" i="2"/>
  <c r="M139" i="2"/>
  <c r="M136" i="2"/>
  <c r="M137" i="2"/>
  <c r="M114" i="2"/>
  <c r="M115" i="2"/>
  <c r="M112" i="2"/>
  <c r="M113" i="2"/>
  <c r="M174" i="2"/>
  <c r="M175" i="2"/>
  <c r="M172" i="2"/>
  <c r="M173" i="2"/>
  <c r="M170" i="2"/>
  <c r="M171" i="2"/>
  <c r="M168" i="2"/>
  <c r="M169" i="2"/>
  <c r="M142" i="2"/>
  <c r="M143" i="2"/>
  <c r="M140" i="2"/>
  <c r="M141" i="2"/>
  <c r="M106" i="2"/>
  <c r="M107" i="2"/>
  <c r="M104" i="2"/>
  <c r="M105" i="2"/>
  <c r="M30" i="2"/>
  <c r="M31" i="2"/>
  <c r="M28" i="2"/>
  <c r="M29" i="2"/>
  <c r="M146" i="2"/>
  <c r="M147" i="2"/>
  <c r="M144" i="2"/>
  <c r="M145" i="2"/>
  <c r="M110" i="2"/>
  <c r="M111" i="2"/>
  <c r="M108" i="2"/>
  <c r="M109" i="2"/>
  <c r="M34" i="2"/>
  <c r="M35" i="2"/>
  <c r="M32" i="2"/>
  <c r="M33" i="2"/>
  <c r="M102" i="2"/>
  <c r="M103" i="2"/>
  <c r="M100" i="2"/>
  <c r="M101" i="2"/>
  <c r="X47" i="1"/>
  <c r="X86" i="1"/>
  <c r="V187" i="1"/>
  <c r="W187" i="1" s="1"/>
  <c r="X187" i="1" s="1"/>
  <c r="P5" i="1"/>
  <c r="Q5" i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X11" i="1" s="1"/>
  <c r="P12" i="1"/>
  <c r="Q12" i="1" s="1"/>
  <c r="P13" i="1"/>
  <c r="Q13" i="1" s="1"/>
  <c r="P14" i="1"/>
  <c r="Q14" i="1" s="1"/>
  <c r="P15" i="1"/>
  <c r="Q15" i="1" s="1"/>
  <c r="P16" i="1"/>
  <c r="Q16" i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/>
  <c r="R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R57" i="1" s="1"/>
  <c r="P58" i="1"/>
  <c r="Q58" i="1" s="1"/>
  <c r="P59" i="1"/>
  <c r="Q59" i="1" s="1"/>
  <c r="P60" i="1"/>
  <c r="Q60" i="1"/>
  <c r="P61" i="1"/>
  <c r="Q61" i="1" s="1"/>
  <c r="P62" i="1"/>
  <c r="Q62" i="1" s="1"/>
  <c r="P63" i="1"/>
  <c r="Q63" i="1" s="1"/>
  <c r="P64" i="1"/>
  <c r="Q64" i="1" s="1"/>
  <c r="P65" i="1"/>
  <c r="Q65" i="1"/>
  <c r="P66" i="1"/>
  <c r="Q66" i="1" s="1"/>
  <c r="P67" i="1"/>
  <c r="Q67" i="1" s="1"/>
  <c r="X67" i="1" s="1"/>
  <c r="P68" i="1"/>
  <c r="Q68" i="1" s="1"/>
  <c r="P69" i="1"/>
  <c r="Q69" i="1" s="1"/>
  <c r="P70" i="1"/>
  <c r="Q70" i="1" s="1"/>
  <c r="P71" i="1"/>
  <c r="Q71" i="1" s="1"/>
  <c r="X71" i="1" s="1"/>
  <c r="P72" i="1"/>
  <c r="Q72" i="1"/>
  <c r="P73" i="1"/>
  <c r="Q73" i="1" s="1"/>
  <c r="P74" i="1"/>
  <c r="Q74" i="1" s="1"/>
  <c r="P75" i="1"/>
  <c r="Q75" i="1" s="1"/>
  <c r="P76" i="1"/>
  <c r="Q76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X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/>
  <c r="P98" i="1"/>
  <c r="Q98" i="1" s="1"/>
  <c r="P99" i="1"/>
  <c r="Q99" i="1" s="1"/>
  <c r="P100" i="1"/>
  <c r="Q100" i="1"/>
  <c r="P101" i="1"/>
  <c r="Q101" i="1" s="1"/>
  <c r="P102" i="1"/>
  <c r="Q102" i="1" s="1"/>
  <c r="P103" i="1"/>
  <c r="Q103" i="1" s="1"/>
  <c r="P104" i="1"/>
  <c r="Q104" i="1" s="1"/>
  <c r="P105" i="1"/>
  <c r="Q105" i="1" s="1"/>
  <c r="P106" i="1"/>
  <c r="Q106" i="1" s="1"/>
  <c r="P107" i="1"/>
  <c r="Q107" i="1" s="1"/>
  <c r="X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/>
  <c r="P115" i="1"/>
  <c r="Q115" i="1" s="1"/>
  <c r="X115" i="1" s="1"/>
  <c r="P116" i="1"/>
  <c r="Q116" i="1" s="1"/>
  <c r="P117" i="1"/>
  <c r="Q117" i="1" s="1"/>
  <c r="P118" i="1"/>
  <c r="Q118" i="1" s="1"/>
  <c r="P119" i="1"/>
  <c r="Q119" i="1" s="1"/>
  <c r="X119" i="1" s="1"/>
  <c r="P120" i="1"/>
  <c r="Q120" i="1" s="1"/>
  <c r="P121" i="1"/>
  <c r="Q121" i="1" s="1"/>
  <c r="P122" i="1"/>
  <c r="Q122" i="1" s="1"/>
  <c r="P123" i="1"/>
  <c r="Q123" i="1" s="1"/>
  <c r="P124" i="1"/>
  <c r="Q124" i="1"/>
  <c r="P125" i="1"/>
  <c r="Q125" i="1" s="1"/>
  <c r="P126" i="1"/>
  <c r="Q126" i="1" s="1"/>
  <c r="P127" i="1"/>
  <c r="Q127" i="1" s="1"/>
  <c r="P128" i="1"/>
  <c r="Q128" i="1" s="1"/>
  <c r="P129" i="1"/>
  <c r="Q129" i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/>
  <c r="P149" i="1"/>
  <c r="Q149" i="1" s="1"/>
  <c r="P150" i="1"/>
  <c r="Q150" i="1" s="1"/>
  <c r="P151" i="1"/>
  <c r="Q151" i="1" s="1"/>
  <c r="P152" i="1"/>
  <c r="Q152" i="1" s="1"/>
  <c r="P153" i="1"/>
  <c r="Q153" i="1"/>
  <c r="P154" i="1"/>
  <c r="Q154" i="1" s="1"/>
  <c r="P155" i="1"/>
  <c r="Q155" i="1" s="1"/>
  <c r="P156" i="1"/>
  <c r="Q156" i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 s="1"/>
  <c r="P164" i="1"/>
  <c r="Q164" i="1" s="1"/>
  <c r="P165" i="1"/>
  <c r="Q165" i="1"/>
  <c r="P166" i="1"/>
  <c r="Q166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Q187" i="1"/>
  <c r="K13" i="1"/>
  <c r="L13" i="1" s="1"/>
  <c r="K14" i="1"/>
  <c r="L14" i="1" s="1"/>
  <c r="K15" i="1"/>
  <c r="L15" i="1" s="1"/>
  <c r="K16" i="1"/>
  <c r="L16" i="1"/>
  <c r="K17" i="1"/>
  <c r="L17" i="1" s="1"/>
  <c r="K18" i="1"/>
  <c r="L18" i="1" s="1"/>
  <c r="K19" i="1"/>
  <c r="L19" i="1" s="1"/>
  <c r="R19" i="1" s="1"/>
  <c r="K20" i="1"/>
  <c r="L20" i="1"/>
  <c r="K21" i="1"/>
  <c r="L21" i="1" s="1"/>
  <c r="R21" i="1" s="1"/>
  <c r="K22" i="1"/>
  <c r="L22" i="1" s="1"/>
  <c r="K23" i="1"/>
  <c r="L23" i="1" s="1"/>
  <c r="X23" i="1" s="1"/>
  <c r="K24" i="1"/>
  <c r="L24" i="1"/>
  <c r="K25" i="1"/>
  <c r="L25" i="1" s="1"/>
  <c r="K26" i="1"/>
  <c r="L26" i="1" s="1"/>
  <c r="R26" i="1" s="1"/>
  <c r="K27" i="1"/>
  <c r="L27" i="1" s="1"/>
  <c r="R27" i="1" s="1"/>
  <c r="K28" i="1"/>
  <c r="L28" i="1"/>
  <c r="K29" i="1"/>
  <c r="L29" i="1" s="1"/>
  <c r="K30" i="1"/>
  <c r="L30" i="1"/>
  <c r="K31" i="1"/>
  <c r="L31" i="1" s="1"/>
  <c r="K32" i="1"/>
  <c r="L32" i="1" s="1"/>
  <c r="K33" i="1"/>
  <c r="L33" i="1" s="1"/>
  <c r="K34" i="1"/>
  <c r="L34" i="1" s="1"/>
  <c r="K35" i="1"/>
  <c r="L35" i="1" s="1"/>
  <c r="R35" i="1" s="1"/>
  <c r="K36" i="1"/>
  <c r="L36" i="1" s="1"/>
  <c r="K37" i="1"/>
  <c r="L37" i="1" s="1"/>
  <c r="K38" i="1"/>
  <c r="L38" i="1" s="1"/>
  <c r="K39" i="1"/>
  <c r="L39" i="1" s="1"/>
  <c r="R39" i="1" s="1"/>
  <c r="K40" i="1"/>
  <c r="L40" i="1" s="1"/>
  <c r="K42" i="1"/>
  <c r="L42" i="1" s="1"/>
  <c r="K43" i="1"/>
  <c r="L43" i="1" s="1"/>
  <c r="R43" i="1" s="1"/>
  <c r="K44" i="1"/>
  <c r="L44" i="1" s="1"/>
  <c r="K45" i="1"/>
  <c r="L45" i="1" s="1"/>
  <c r="K46" i="1"/>
  <c r="L46" i="1" s="1"/>
  <c r="R46" i="1" s="1"/>
  <c r="K47" i="1"/>
  <c r="L47" i="1" s="1"/>
  <c r="K48" i="1"/>
  <c r="L48" i="1" s="1"/>
  <c r="K49" i="1"/>
  <c r="L49" i="1" s="1"/>
  <c r="K50" i="1"/>
  <c r="L50" i="1" s="1"/>
  <c r="R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R58" i="1" s="1"/>
  <c r="K59" i="1"/>
  <c r="L59" i="1" s="1"/>
  <c r="K60" i="1"/>
  <c r="L60" i="1" s="1"/>
  <c r="K61" i="1"/>
  <c r="L61" i="1" s="1"/>
  <c r="R61" i="1" s="1"/>
  <c r="K62" i="1"/>
  <c r="L62" i="1" s="1"/>
  <c r="X62" i="1" s="1"/>
  <c r="K63" i="1"/>
  <c r="L63" i="1" s="1"/>
  <c r="R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8" i="1"/>
  <c r="L78" i="1" s="1"/>
  <c r="K79" i="1"/>
  <c r="L79" i="1" s="1"/>
  <c r="K80" i="1"/>
  <c r="L80" i="1"/>
  <c r="K81" i="1"/>
  <c r="L81" i="1" s="1"/>
  <c r="K82" i="1"/>
  <c r="L82" i="1" s="1"/>
  <c r="K83" i="1"/>
  <c r="L83" i="1" s="1"/>
  <c r="R83" i="1" s="1"/>
  <c r="K84" i="1"/>
  <c r="L84" i="1"/>
  <c r="K85" i="1"/>
  <c r="L85" i="1" s="1"/>
  <c r="K87" i="1"/>
  <c r="L87" i="1" s="1"/>
  <c r="K88" i="1"/>
  <c r="L88" i="1" s="1"/>
  <c r="K89" i="1"/>
  <c r="L89" i="1" s="1"/>
  <c r="K90" i="1"/>
  <c r="L90" i="1"/>
  <c r="R90" i="1" s="1"/>
  <c r="K91" i="1"/>
  <c r="L91" i="1" s="1"/>
  <c r="K92" i="1"/>
  <c r="L92" i="1" s="1"/>
  <c r="K93" i="1"/>
  <c r="L93" i="1" s="1"/>
  <c r="K94" i="1"/>
  <c r="L94" i="1" s="1"/>
  <c r="X94" i="1" s="1"/>
  <c r="K95" i="1"/>
  <c r="L95" i="1" s="1"/>
  <c r="K96" i="1"/>
  <c r="L96" i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R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R115" i="1" s="1"/>
  <c r="K116" i="1"/>
  <c r="L116" i="1" s="1"/>
  <c r="K117" i="1"/>
  <c r="L117" i="1" s="1"/>
  <c r="K118" i="1"/>
  <c r="L118" i="1"/>
  <c r="K119" i="1"/>
  <c r="L119" i="1" s="1"/>
  <c r="K120" i="1"/>
  <c r="L120" i="1" s="1"/>
  <c r="K121" i="1"/>
  <c r="L121" i="1" s="1"/>
  <c r="K122" i="1"/>
  <c r="L122" i="1"/>
  <c r="K123" i="1"/>
  <c r="L123" i="1" s="1"/>
  <c r="K124" i="1"/>
  <c r="L124" i="1"/>
  <c r="K125" i="1"/>
  <c r="L125" i="1" s="1"/>
  <c r="K126" i="1"/>
  <c r="L126" i="1" s="1"/>
  <c r="X126" i="1" s="1"/>
  <c r="K127" i="1"/>
  <c r="L127" i="1" s="1"/>
  <c r="K128" i="1"/>
  <c r="L128" i="1" s="1"/>
  <c r="K129" i="1"/>
  <c r="L129" i="1" s="1"/>
  <c r="K130" i="1"/>
  <c r="L130" i="1" s="1"/>
  <c r="R130" i="1" s="1"/>
  <c r="K131" i="1"/>
  <c r="L131" i="1" s="1"/>
  <c r="R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R139" i="1" s="1"/>
  <c r="K140" i="1"/>
  <c r="L140" i="1" s="1"/>
  <c r="K141" i="1"/>
  <c r="L141" i="1" s="1"/>
  <c r="K142" i="1"/>
  <c r="L142" i="1" s="1"/>
  <c r="R142" i="1" s="1"/>
  <c r="K143" i="1"/>
  <c r="L143" i="1" s="1"/>
  <c r="K144" i="1"/>
  <c r="L144" i="1"/>
  <c r="K145" i="1"/>
  <c r="L145" i="1" s="1"/>
  <c r="K146" i="1"/>
  <c r="L146" i="1" s="1"/>
  <c r="K147" i="1"/>
  <c r="L147" i="1" s="1"/>
  <c r="K148" i="1"/>
  <c r="L148" i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/>
  <c r="R154" i="1" s="1"/>
  <c r="K155" i="1"/>
  <c r="L155" i="1" s="1"/>
  <c r="K156" i="1"/>
  <c r="L156" i="1" s="1"/>
  <c r="K157" i="1"/>
  <c r="L157" i="1" s="1"/>
  <c r="K158" i="1"/>
  <c r="L158" i="1" s="1"/>
  <c r="K159" i="1"/>
  <c r="L159" i="1" s="1"/>
  <c r="R159" i="1" s="1"/>
  <c r="K160" i="1"/>
  <c r="L160" i="1"/>
  <c r="K162" i="1"/>
  <c r="L162" i="1" s="1"/>
  <c r="K163" i="1"/>
  <c r="L163" i="1" s="1"/>
  <c r="R163" i="1" s="1"/>
  <c r="K164" i="1"/>
  <c r="L164" i="1" s="1"/>
  <c r="K165" i="1"/>
  <c r="L165" i="1" s="1"/>
  <c r="K166" i="1"/>
  <c r="L166" i="1"/>
  <c r="K167" i="1"/>
  <c r="L167" i="1" s="1"/>
  <c r="K168" i="1"/>
  <c r="L168" i="1" s="1"/>
  <c r="X168" i="1" s="1"/>
  <c r="K169" i="1"/>
  <c r="L169" i="1" s="1"/>
  <c r="K170" i="1"/>
  <c r="L170" i="1" s="1"/>
  <c r="K171" i="1"/>
  <c r="L171" i="1" s="1"/>
  <c r="L172" i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/>
  <c r="K183" i="1"/>
  <c r="L183" i="1" s="1"/>
  <c r="K184" i="1"/>
  <c r="L184" i="1" s="1"/>
  <c r="R184" i="1" s="1"/>
  <c r="K185" i="1"/>
  <c r="L185" i="1" s="1"/>
  <c r="X185" i="1" s="1"/>
  <c r="K186" i="1"/>
  <c r="L186" i="1" s="1"/>
  <c r="K187" i="1"/>
  <c r="L187" i="1" s="1"/>
  <c r="R187" i="1" s="1"/>
  <c r="K4" i="1"/>
  <c r="L4" i="1" s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R11" i="1" s="1"/>
  <c r="K12" i="1"/>
  <c r="L12" i="1" s="1"/>
  <c r="G2" i="1"/>
  <c r="X181" i="1" l="1"/>
  <c r="X177" i="1"/>
  <c r="R162" i="1"/>
  <c r="R141" i="1"/>
  <c r="R122" i="1"/>
  <c r="R55" i="1"/>
  <c r="R51" i="1"/>
  <c r="R179" i="1"/>
  <c r="R175" i="1"/>
  <c r="R167" i="1"/>
  <c r="R143" i="1"/>
  <c r="R98" i="1"/>
  <c r="R95" i="1"/>
  <c r="R91" i="1"/>
  <c r="R53" i="1"/>
  <c r="R29" i="1"/>
  <c r="X37" i="1"/>
  <c r="X183" i="1"/>
  <c r="R183" i="1"/>
  <c r="X167" i="1"/>
  <c r="R165" i="1"/>
  <c r="R155" i="1"/>
  <c r="X152" i="1"/>
  <c r="R133" i="1"/>
  <c r="X133" i="1"/>
  <c r="X125" i="1"/>
  <c r="R125" i="1"/>
  <c r="R119" i="1"/>
  <c r="R117" i="1"/>
  <c r="X117" i="1"/>
  <c r="R99" i="1"/>
  <c r="R78" i="1"/>
  <c r="R71" i="1"/>
  <c r="X53" i="1"/>
  <c r="R15" i="1"/>
  <c r="R7" i="1"/>
  <c r="X141" i="1"/>
  <c r="X104" i="1"/>
  <c r="X76" i="1"/>
  <c r="X54" i="1"/>
  <c r="X20" i="1"/>
  <c r="X69" i="1"/>
  <c r="X43" i="1"/>
  <c r="X35" i="1"/>
  <c r="R14" i="1"/>
  <c r="X14" i="1"/>
  <c r="X26" i="1"/>
  <c r="X186" i="1"/>
  <c r="X112" i="1"/>
  <c r="X118" i="1"/>
  <c r="X156" i="1"/>
  <c r="X32" i="1"/>
  <c r="X44" i="1"/>
  <c r="R116" i="1"/>
  <c r="X116" i="1"/>
  <c r="X155" i="1"/>
  <c r="X165" i="1"/>
  <c r="X99" i="1"/>
  <c r="X98" i="1"/>
  <c r="X78" i="1"/>
  <c r="X7" i="1"/>
  <c r="X136" i="1"/>
  <c r="X40" i="1"/>
  <c r="X164" i="1"/>
  <c r="X15" i="1"/>
  <c r="X73" i="1"/>
  <c r="X145" i="1"/>
  <c r="X9" i="1"/>
  <c r="X72" i="1"/>
  <c r="X65" i="1"/>
  <c r="X160" i="1"/>
  <c r="X154" i="1"/>
  <c r="R75" i="1"/>
  <c r="X75" i="1"/>
  <c r="X153" i="1"/>
  <c r="X95" i="1"/>
  <c r="X97" i="1"/>
  <c r="R151" i="1"/>
  <c r="X151" i="1"/>
  <c r="R135" i="1"/>
  <c r="X135" i="1"/>
  <c r="X120" i="1"/>
  <c r="R93" i="1"/>
  <c r="X93" i="1"/>
  <c r="X81" i="1"/>
  <c r="R70" i="1"/>
  <c r="X70" i="1"/>
  <c r="R34" i="1"/>
  <c r="X34" i="1"/>
  <c r="X137" i="1"/>
  <c r="X68" i="1"/>
  <c r="X60" i="1"/>
  <c r="X132" i="1"/>
  <c r="R168" i="1"/>
  <c r="X140" i="1"/>
  <c r="R146" i="1"/>
  <c r="X146" i="1"/>
  <c r="X184" i="1"/>
  <c r="X138" i="1"/>
  <c r="R134" i="1"/>
  <c r="X134" i="1"/>
  <c r="R82" i="1"/>
  <c r="X82" i="1"/>
  <c r="X17" i="1"/>
  <c r="R102" i="1"/>
  <c r="X102" i="1"/>
  <c r="X143" i="1"/>
  <c r="R42" i="1"/>
  <c r="X42" i="1"/>
  <c r="R22" i="1"/>
  <c r="X22" i="1"/>
  <c r="X57" i="1"/>
  <c r="X91" i="1"/>
  <c r="R147" i="1"/>
  <c r="X147" i="1"/>
  <c r="R67" i="1"/>
  <c r="X103" i="1"/>
  <c r="X92" i="1"/>
  <c r="R18" i="1"/>
  <c r="X18" i="1"/>
  <c r="X64" i="1"/>
  <c r="R64" i="1"/>
  <c r="R5" i="1"/>
  <c r="X5" i="1"/>
  <c r="R36" i="1"/>
  <c r="X36" i="1"/>
  <c r="R173" i="1"/>
  <c r="X173" i="1"/>
  <c r="X25" i="1"/>
  <c r="X51" i="1"/>
  <c r="R8" i="1"/>
  <c r="X8" i="1"/>
  <c r="X162" i="1"/>
  <c r="R114" i="1"/>
  <c r="X114" i="1"/>
  <c r="R23" i="1"/>
  <c r="X96" i="1"/>
  <c r="R96" i="1"/>
  <c r="R66" i="1"/>
  <c r="X66" i="1"/>
  <c r="X163" i="1"/>
  <c r="X29" i="1"/>
  <c r="R59" i="1"/>
  <c r="X59" i="1"/>
  <c r="R128" i="1"/>
  <c r="X128" i="1"/>
  <c r="R157" i="1"/>
  <c r="X157" i="1"/>
  <c r="X24" i="1"/>
  <c r="X74" i="1"/>
  <c r="R33" i="1"/>
  <c r="X33" i="1"/>
  <c r="X88" i="1"/>
  <c r="X27" i="1"/>
  <c r="R166" i="1"/>
  <c r="X166" i="1"/>
  <c r="X158" i="1"/>
  <c r="X38" i="1"/>
  <c r="R38" i="1"/>
  <c r="X131" i="1"/>
  <c r="X30" i="1"/>
  <c r="X55" i="1"/>
  <c r="R87" i="1"/>
  <c r="R174" i="1"/>
  <c r="X174" i="1"/>
  <c r="X19" i="1"/>
  <c r="X56" i="1"/>
  <c r="X21" i="1"/>
  <c r="X58" i="1"/>
  <c r="X63" i="1"/>
  <c r="R110" i="1"/>
  <c r="X110" i="1"/>
  <c r="X178" i="1"/>
  <c r="X139" i="1"/>
  <c r="X90" i="1"/>
  <c r="X175" i="1"/>
  <c r="X129" i="1"/>
  <c r="X124" i="1"/>
  <c r="X161" i="1"/>
  <c r="X106" i="1"/>
  <c r="X144" i="1"/>
  <c r="R121" i="1"/>
  <c r="X121" i="1"/>
  <c r="X52" i="1"/>
  <c r="R52" i="1"/>
  <c r="R49" i="1"/>
  <c r="X49" i="1"/>
  <c r="R6" i="1"/>
  <c r="X6" i="1"/>
  <c r="R127" i="1"/>
  <c r="X127" i="1"/>
  <c r="R79" i="1"/>
  <c r="X79" i="1"/>
  <c r="X142" i="1"/>
  <c r="X16" i="1"/>
  <c r="R16" i="1"/>
  <c r="R149" i="1"/>
  <c r="X149" i="1"/>
  <c r="R4" i="1"/>
  <c r="X4" i="1"/>
  <c r="X100" i="1"/>
  <c r="R150" i="1"/>
  <c r="X150" i="1"/>
  <c r="X50" i="1"/>
  <c r="X170" i="1"/>
  <c r="X122" i="1"/>
  <c r="X105" i="1"/>
  <c r="R123" i="1"/>
  <c r="X123" i="1"/>
  <c r="X80" i="1"/>
  <c r="R107" i="1"/>
  <c r="X10" i="1"/>
  <c r="R109" i="1"/>
  <c r="X109" i="1"/>
  <c r="X159" i="1"/>
  <c r="X39" i="1"/>
  <c r="R85" i="1"/>
  <c r="X85" i="1"/>
  <c r="X113" i="1"/>
  <c r="X46" i="1"/>
  <c r="X182" i="1"/>
  <c r="R182" i="1"/>
  <c r="R31" i="1"/>
  <c r="X31" i="1"/>
  <c r="R13" i="1"/>
  <c r="X13" i="1"/>
  <c r="X180" i="1"/>
  <c r="X130" i="1"/>
  <c r="R84" i="1"/>
  <c r="X84" i="1"/>
  <c r="X108" i="1"/>
  <c r="X169" i="1"/>
  <c r="R28" i="1"/>
  <c r="X28" i="1"/>
  <c r="X48" i="1"/>
  <c r="R171" i="1"/>
  <c r="X171" i="1"/>
  <c r="X101" i="1"/>
  <c r="X83" i="1"/>
  <c r="X89" i="1"/>
  <c r="X41" i="1"/>
  <c r="X172" i="1"/>
  <c r="X179" i="1"/>
  <c r="R148" i="1"/>
  <c r="X148" i="1"/>
  <c r="X61" i="1"/>
  <c r="R111" i="1"/>
  <c r="X111" i="1"/>
  <c r="R176" i="1"/>
  <c r="X176" i="1"/>
  <c r="R45" i="1"/>
  <c r="X45" i="1"/>
  <c r="X12" i="1"/>
  <c r="R89" i="1"/>
  <c r="R101" i="1"/>
  <c r="R69" i="1"/>
  <c r="R153" i="1"/>
  <c r="R137" i="1"/>
  <c r="R105" i="1"/>
  <c r="R40" i="1"/>
  <c r="R12" i="1"/>
  <c r="R170" i="1"/>
  <c r="R138" i="1"/>
  <c r="R118" i="1"/>
  <c r="R106" i="1"/>
  <c r="R94" i="1"/>
  <c r="R86" i="1"/>
  <c r="R74" i="1"/>
  <c r="R62" i="1"/>
  <c r="R47" i="1"/>
  <c r="R186" i="1"/>
  <c r="R172" i="1"/>
  <c r="R136" i="1"/>
  <c r="R120" i="1"/>
  <c r="R104" i="1"/>
  <c r="R81" i="1"/>
  <c r="R72" i="1"/>
  <c r="R56" i="1"/>
  <c r="R20" i="1"/>
  <c r="R9" i="1"/>
  <c r="R30" i="1"/>
  <c r="R185" i="1"/>
  <c r="R169" i="1"/>
  <c r="R152" i="1"/>
  <c r="R145" i="1"/>
  <c r="R129" i="1"/>
  <c r="R124" i="1"/>
  <c r="R112" i="1"/>
  <c r="R97" i="1"/>
  <c r="R92" i="1"/>
  <c r="R80" i="1"/>
  <c r="R65" i="1"/>
  <c r="R60" i="1"/>
  <c r="R48" i="1"/>
  <c r="R44" i="1"/>
  <c r="R32" i="1"/>
  <c r="R37" i="1"/>
  <c r="R73" i="1"/>
  <c r="R10" i="1"/>
  <c r="R180" i="1"/>
  <c r="R158" i="1"/>
  <c r="R126" i="1"/>
  <c r="R54" i="1"/>
  <c r="R178" i="1"/>
  <c r="R160" i="1"/>
  <c r="R113" i="1"/>
  <c r="R88" i="1"/>
  <c r="R164" i="1"/>
  <c r="R161" i="1"/>
  <c r="R156" i="1"/>
  <c r="R144" i="1"/>
  <c r="R140" i="1"/>
  <c r="R108" i="1"/>
  <c r="R76" i="1"/>
  <c r="R41" i="1"/>
  <c r="R24" i="1"/>
  <c r="R17" i="1"/>
  <c r="R181" i="1"/>
  <c r="R132" i="1"/>
  <c r="R100" i="1"/>
  <c r="R68" i="1"/>
  <c r="R177" i="1"/>
</calcChain>
</file>

<file path=xl/sharedStrings.xml><?xml version="1.0" encoding="utf-8"?>
<sst xmlns="http://schemas.openxmlformats.org/spreadsheetml/2006/main" count="2086" uniqueCount="262">
  <si>
    <t>シニア登録者数</t>
    <rPh sb="3" eb="5">
      <t>トウロク</t>
    </rPh>
    <rPh sb="5" eb="6">
      <t>シャ</t>
    </rPh>
    <rPh sb="6" eb="7">
      <t>スウ</t>
    </rPh>
    <phoneticPr fontId="2"/>
  </si>
  <si>
    <t>→</t>
    <phoneticPr fontId="2"/>
  </si>
  <si>
    <t>シングルス戦</t>
    <rPh sb="5" eb="6">
      <t>セン</t>
    </rPh>
    <phoneticPr fontId="2"/>
  </si>
  <si>
    <t>2人チーム戦</t>
    <rPh sb="1" eb="2">
      <t>ニン</t>
    </rPh>
    <rPh sb="5" eb="6">
      <t>セン</t>
    </rPh>
    <phoneticPr fontId="2"/>
  </si>
  <si>
    <t>4人チーム戦</t>
    <rPh sb="1" eb="2">
      <t>ニン</t>
    </rPh>
    <rPh sb="5" eb="6">
      <t>セン</t>
    </rPh>
    <phoneticPr fontId="2"/>
  </si>
  <si>
    <t>lot</t>
    <phoneticPr fontId="3"/>
  </si>
  <si>
    <t>会議</t>
    <rPh sb="0" eb="2">
      <t>カイギ</t>
    </rPh>
    <phoneticPr fontId="3"/>
  </si>
  <si>
    <t>code</t>
    <phoneticPr fontId="3"/>
  </si>
  <si>
    <t>選手名</t>
    <rPh sb="0" eb="3">
      <t>センシュメイ</t>
    </rPh>
    <phoneticPr fontId="3"/>
  </si>
  <si>
    <t>ＨＤ</t>
    <phoneticPr fontId="3"/>
  </si>
  <si>
    <t>ｼﾆｱ</t>
    <phoneticPr fontId="2"/>
  </si>
  <si>
    <t>１Ｇ</t>
    <phoneticPr fontId="2"/>
  </si>
  <si>
    <t>２Ｇ</t>
  </si>
  <si>
    <t>３Ｇ</t>
  </si>
  <si>
    <t>４Ｇ</t>
    <phoneticPr fontId="2"/>
  </si>
  <si>
    <t>５Ｇ</t>
  </si>
  <si>
    <t>６Ｇ</t>
  </si>
  <si>
    <t>７Ｇ</t>
    <phoneticPr fontId="2"/>
  </si>
  <si>
    <t>８Ｇ</t>
  </si>
  <si>
    <t>９Ｇ</t>
  </si>
  <si>
    <t>北海道</t>
    <rPh sb="0" eb="3">
      <t>ホッカイドウ</t>
    </rPh>
    <phoneticPr fontId="3"/>
  </si>
  <si>
    <t>道谷　弘之</t>
    <rPh sb="0" eb="2">
      <t>ミチヤ</t>
    </rPh>
    <rPh sb="3" eb="5">
      <t>ヒロユキ</t>
    </rPh>
    <phoneticPr fontId="3"/>
  </si>
  <si>
    <t>○</t>
    <phoneticPr fontId="3"/>
  </si>
  <si>
    <t>香川県</t>
    <rPh sb="0" eb="3">
      <t>カガワケン</t>
    </rPh>
    <phoneticPr fontId="3"/>
  </si>
  <si>
    <t>吉田　智学</t>
    <rPh sb="0" eb="2">
      <t>ヨシダ</t>
    </rPh>
    <rPh sb="3" eb="4">
      <t>サトシ</t>
    </rPh>
    <rPh sb="4" eb="5">
      <t>ガク</t>
    </rPh>
    <phoneticPr fontId="3"/>
  </si>
  <si>
    <t>青森県</t>
    <rPh sb="0" eb="3">
      <t>アオモリケン</t>
    </rPh>
    <phoneticPr fontId="3"/>
  </si>
  <si>
    <t>中村　真也</t>
    <rPh sb="0" eb="2">
      <t>ナカムラ</t>
    </rPh>
    <rPh sb="3" eb="5">
      <t>シンヤ</t>
    </rPh>
    <phoneticPr fontId="3"/>
  </si>
  <si>
    <t>岡山県</t>
    <rPh sb="0" eb="3">
      <t>オカヤマケン</t>
    </rPh>
    <phoneticPr fontId="3"/>
  </si>
  <si>
    <t>角南　考昭</t>
  </si>
  <si>
    <t>斉藤　和穂</t>
    <rPh sb="0" eb="2">
      <t>サイトウ</t>
    </rPh>
    <rPh sb="3" eb="5">
      <t>カズホ</t>
    </rPh>
    <phoneticPr fontId="3"/>
  </si>
  <si>
    <t>白石　尊之</t>
  </si>
  <si>
    <t>石岡　隆弘</t>
    <rPh sb="0" eb="2">
      <t>イシオカ</t>
    </rPh>
    <rPh sb="3" eb="5">
      <t>タカヒロ</t>
    </rPh>
    <phoneticPr fontId="3"/>
  </si>
  <si>
    <t>和歌山県</t>
    <rPh sb="0" eb="4">
      <t>ワカヤマケン</t>
    </rPh>
    <phoneticPr fontId="3"/>
  </si>
  <si>
    <t>穴原　伸晃</t>
    <rPh sb="0" eb="2">
      <t>アナハラ</t>
    </rPh>
    <rPh sb="3" eb="5">
      <t>ノブアキ</t>
    </rPh>
    <phoneticPr fontId="3"/>
  </si>
  <si>
    <t>松野　栄史</t>
    <rPh sb="0" eb="2">
      <t>マツノ</t>
    </rPh>
    <rPh sb="3" eb="4">
      <t>サカエ</t>
    </rPh>
    <rPh sb="4" eb="5">
      <t>シ</t>
    </rPh>
    <phoneticPr fontId="3"/>
  </si>
  <si>
    <t>吉久　淳一</t>
  </si>
  <si>
    <t>成田　文弥</t>
    <rPh sb="0" eb="2">
      <t>ナリタ</t>
    </rPh>
    <rPh sb="3" eb="5">
      <t>フミヤ</t>
    </rPh>
    <phoneticPr fontId="3"/>
  </si>
  <si>
    <t>富山県</t>
    <rPh sb="0" eb="3">
      <t>トヤマケン</t>
    </rPh>
    <phoneticPr fontId="3"/>
  </si>
  <si>
    <t>佐渡　知宏</t>
    <rPh sb="0" eb="2">
      <t>サド</t>
    </rPh>
    <rPh sb="3" eb="5">
      <t>トモヒロ</t>
    </rPh>
    <phoneticPr fontId="3"/>
  </si>
  <si>
    <t>宮本　清</t>
    <rPh sb="0" eb="2">
      <t>ミヤモト</t>
    </rPh>
    <rPh sb="3" eb="4">
      <t>キヨシ</t>
    </rPh>
    <phoneticPr fontId="3"/>
  </si>
  <si>
    <t>中山　慎二</t>
    <rPh sb="0" eb="2">
      <t>ナカヤマ</t>
    </rPh>
    <rPh sb="3" eb="5">
      <t>シンジ</t>
    </rPh>
    <phoneticPr fontId="3"/>
  </si>
  <si>
    <t>神奈川県</t>
    <rPh sb="0" eb="4">
      <t>カナガワケン</t>
    </rPh>
    <phoneticPr fontId="3"/>
  </si>
  <si>
    <t>藤居　慶一</t>
    <rPh sb="0" eb="2">
      <t>フジイ</t>
    </rPh>
    <rPh sb="3" eb="5">
      <t>ケイイチ</t>
    </rPh>
    <phoneticPr fontId="3"/>
  </si>
  <si>
    <t>田中　博</t>
    <rPh sb="0" eb="2">
      <t>タナカ</t>
    </rPh>
    <rPh sb="3" eb="4">
      <t>ヒロシ</t>
    </rPh>
    <phoneticPr fontId="3"/>
  </si>
  <si>
    <t>栃木県</t>
    <rPh sb="0" eb="2">
      <t>トチギ</t>
    </rPh>
    <rPh sb="2" eb="3">
      <t>ケン</t>
    </rPh>
    <phoneticPr fontId="3"/>
  </si>
  <si>
    <t>中山　一郎</t>
    <rPh sb="0" eb="2">
      <t>ナカヤマ</t>
    </rPh>
    <rPh sb="3" eb="5">
      <t>イチロウ</t>
    </rPh>
    <phoneticPr fontId="3"/>
  </si>
  <si>
    <t>兵庫県</t>
    <rPh sb="0" eb="3">
      <t>ヒョウゴケン</t>
    </rPh>
    <phoneticPr fontId="3"/>
  </si>
  <si>
    <t>中町　守人</t>
    <rPh sb="0" eb="2">
      <t>ナカマチ</t>
    </rPh>
    <rPh sb="3" eb="5">
      <t>モリト</t>
    </rPh>
    <phoneticPr fontId="3"/>
  </si>
  <si>
    <t>中戸川　幸弘</t>
    <rPh sb="0" eb="1">
      <t>ナカ</t>
    </rPh>
    <rPh sb="1" eb="3">
      <t>トガワ</t>
    </rPh>
    <rPh sb="4" eb="6">
      <t>ユキヒロ</t>
    </rPh>
    <phoneticPr fontId="3"/>
  </si>
  <si>
    <t>和田　三茂</t>
    <rPh sb="0" eb="2">
      <t>ワダ</t>
    </rPh>
    <rPh sb="3" eb="5">
      <t>ミツシゲ</t>
    </rPh>
    <phoneticPr fontId="3"/>
  </si>
  <si>
    <t>東京都</t>
    <rPh sb="0" eb="3">
      <t>トウキョウト</t>
    </rPh>
    <phoneticPr fontId="3"/>
  </si>
  <si>
    <t>野口　幸彦</t>
    <phoneticPr fontId="3"/>
  </si>
  <si>
    <t>京都府</t>
    <rPh sb="0" eb="3">
      <t>キョウトフ</t>
    </rPh>
    <phoneticPr fontId="3"/>
  </si>
  <si>
    <t>西田　貴要子</t>
    <rPh sb="0" eb="2">
      <t>ニシダ</t>
    </rPh>
    <rPh sb="3" eb="6">
      <t>キヨコ</t>
    </rPh>
    <phoneticPr fontId="3"/>
  </si>
  <si>
    <t>小見山　祥吉</t>
    <rPh sb="0" eb="3">
      <t>コミヤマ</t>
    </rPh>
    <rPh sb="4" eb="6">
      <t>ショウキチ</t>
    </rPh>
    <phoneticPr fontId="3"/>
  </si>
  <si>
    <t>近藤　卓雄</t>
    <rPh sb="0" eb="2">
      <t>コンドウ</t>
    </rPh>
    <rPh sb="3" eb="5">
      <t>タクオ</t>
    </rPh>
    <phoneticPr fontId="3"/>
  </si>
  <si>
    <t>長久　巧一</t>
    <rPh sb="0" eb="2">
      <t>ナガヒサ</t>
    </rPh>
    <rPh sb="3" eb="5">
      <t>コウイチ</t>
    </rPh>
    <phoneticPr fontId="3"/>
  </si>
  <si>
    <t>三宅　良彦</t>
  </si>
  <si>
    <t>長野県</t>
    <rPh sb="0" eb="3">
      <t>ナガノケン</t>
    </rPh>
    <phoneticPr fontId="3"/>
  </si>
  <si>
    <t>八木　猛</t>
    <rPh sb="0" eb="2">
      <t>ヤギ</t>
    </rPh>
    <rPh sb="3" eb="4">
      <t>タケシ</t>
    </rPh>
    <phoneticPr fontId="3"/>
  </si>
  <si>
    <t>桝　和生</t>
    <rPh sb="0" eb="4">
      <t>マス</t>
    </rPh>
    <phoneticPr fontId="3"/>
  </si>
  <si>
    <t>竹内　善彦</t>
    <rPh sb="0" eb="2">
      <t>タケウチ</t>
    </rPh>
    <rPh sb="3" eb="5">
      <t>ヨシヒコ</t>
    </rPh>
    <phoneticPr fontId="3"/>
  </si>
  <si>
    <t>大阪府</t>
    <rPh sb="0" eb="3">
      <t>オオサカフ</t>
    </rPh>
    <phoneticPr fontId="3"/>
  </si>
  <si>
    <t>櫻井　智章</t>
    <rPh sb="0" eb="2">
      <t>サクライ</t>
    </rPh>
    <rPh sb="3" eb="5">
      <t>トモアキ</t>
    </rPh>
    <phoneticPr fontId="3"/>
  </si>
  <si>
    <t>○</t>
    <phoneticPr fontId="3"/>
  </si>
  <si>
    <t>大谷　泰之</t>
    <rPh sb="0" eb="2">
      <t>オオタニ</t>
    </rPh>
    <rPh sb="3" eb="5">
      <t>ヤスユキ</t>
    </rPh>
    <phoneticPr fontId="3"/>
  </si>
  <si>
    <t>奈良県</t>
    <rPh sb="0" eb="3">
      <t>ナラケン</t>
    </rPh>
    <phoneticPr fontId="3"/>
  </si>
  <si>
    <t>岡村　知福</t>
    <rPh sb="0" eb="2">
      <t>オカムラ</t>
    </rPh>
    <rPh sb="3" eb="4">
      <t>トモ</t>
    </rPh>
    <rPh sb="4" eb="5">
      <t>フク</t>
    </rPh>
    <phoneticPr fontId="3"/>
  </si>
  <si>
    <t>團　智子</t>
  </si>
  <si>
    <t>愛知県</t>
    <rPh sb="0" eb="3">
      <t>アイチケン</t>
    </rPh>
    <phoneticPr fontId="3"/>
  </si>
  <si>
    <t>佐藤　為芳</t>
    <rPh sb="0" eb="2">
      <t>サトウ</t>
    </rPh>
    <rPh sb="3" eb="4">
      <t>タメ</t>
    </rPh>
    <rPh sb="4" eb="5">
      <t>ヨシ</t>
    </rPh>
    <phoneticPr fontId="3"/>
  </si>
  <si>
    <t>鈴木　学</t>
    <rPh sb="0" eb="2">
      <t>スズキ</t>
    </rPh>
    <rPh sb="3" eb="4">
      <t>マナブ</t>
    </rPh>
    <phoneticPr fontId="3"/>
  </si>
  <si>
    <t>島原　潔</t>
    <rPh sb="0" eb="2">
      <t>シマバラ</t>
    </rPh>
    <rPh sb="3" eb="4">
      <t>キヨシ</t>
    </rPh>
    <phoneticPr fontId="3"/>
  </si>
  <si>
    <t>山本　眞也</t>
    <rPh sb="0" eb="2">
      <t>ヤマモト</t>
    </rPh>
    <rPh sb="3" eb="5">
      <t>シンヤ</t>
    </rPh>
    <phoneticPr fontId="3"/>
  </si>
  <si>
    <t>下田　典子</t>
    <rPh sb="0" eb="2">
      <t>シモダ</t>
    </rPh>
    <rPh sb="3" eb="5">
      <t>ノリコ</t>
    </rPh>
    <phoneticPr fontId="3"/>
  </si>
  <si>
    <t>斉藤　友佑</t>
    <rPh sb="0" eb="2">
      <t>サイトウ</t>
    </rPh>
    <rPh sb="3" eb="4">
      <t>トモ</t>
    </rPh>
    <rPh sb="4" eb="5">
      <t>ユウ</t>
    </rPh>
    <phoneticPr fontId="3"/>
  </si>
  <si>
    <t>高知県</t>
    <rPh sb="0" eb="3">
      <t>コウチケン</t>
    </rPh>
    <phoneticPr fontId="3"/>
  </si>
  <si>
    <t>苧坂　幸一</t>
    <rPh sb="0" eb="1">
      <t>オ</t>
    </rPh>
    <rPh sb="1" eb="2">
      <t>ザカ</t>
    </rPh>
    <rPh sb="3" eb="5">
      <t>コウイチ</t>
    </rPh>
    <phoneticPr fontId="3"/>
  </si>
  <si>
    <t>菊井　謙太郎</t>
    <rPh sb="0" eb="2">
      <t>キクイ</t>
    </rPh>
    <rPh sb="3" eb="6">
      <t>ケンタロウ</t>
    </rPh>
    <phoneticPr fontId="3"/>
  </si>
  <si>
    <t>斉藤　栄</t>
    <rPh sb="0" eb="2">
      <t>サイトウ</t>
    </rPh>
    <rPh sb="3" eb="4">
      <t>サカエ</t>
    </rPh>
    <phoneticPr fontId="3"/>
  </si>
  <si>
    <t>横矢　幹雄</t>
    <phoneticPr fontId="3"/>
  </si>
  <si>
    <t>松村　好文</t>
    <rPh sb="0" eb="2">
      <t>マツムラ</t>
    </rPh>
    <rPh sb="3" eb="5">
      <t>ヨシフミ</t>
    </rPh>
    <phoneticPr fontId="3"/>
  </si>
  <si>
    <t>久保　雅則</t>
    <rPh sb="0" eb="2">
      <t>クボ</t>
    </rPh>
    <rPh sb="3" eb="5">
      <t>マサノリ</t>
    </rPh>
    <phoneticPr fontId="3"/>
  </si>
  <si>
    <t>福辻　清</t>
    <rPh sb="0" eb="1">
      <t>フク</t>
    </rPh>
    <rPh sb="1" eb="2">
      <t>ツジ</t>
    </rPh>
    <rPh sb="3" eb="4">
      <t>キヨシ</t>
    </rPh>
    <phoneticPr fontId="3"/>
  </si>
  <si>
    <t>酒井　秀夫</t>
    <phoneticPr fontId="3"/>
  </si>
  <si>
    <t>宮本　敬三</t>
    <rPh sb="0" eb="2">
      <t>ミヤモト</t>
    </rPh>
    <rPh sb="3" eb="5">
      <t>ケイゾウ</t>
    </rPh>
    <phoneticPr fontId="3"/>
  </si>
  <si>
    <t>神谷　恵</t>
    <rPh sb="0" eb="2">
      <t>カミヤ</t>
    </rPh>
    <rPh sb="3" eb="4">
      <t>ケイ</t>
    </rPh>
    <phoneticPr fontId="3"/>
  </si>
  <si>
    <t>片岡　幹雄</t>
    <rPh sb="0" eb="2">
      <t>カタオカ</t>
    </rPh>
    <rPh sb="3" eb="5">
      <t>ミキオ</t>
    </rPh>
    <phoneticPr fontId="3"/>
  </si>
  <si>
    <t>田辺　敏也</t>
    <rPh sb="0" eb="2">
      <t>タナベ</t>
    </rPh>
    <rPh sb="3" eb="5">
      <t>トシヤ</t>
    </rPh>
    <phoneticPr fontId="3"/>
  </si>
  <si>
    <t>岡本　光司</t>
    <rPh sb="0" eb="2">
      <t>オカモト</t>
    </rPh>
    <rPh sb="3" eb="5">
      <t>コウジ</t>
    </rPh>
    <phoneticPr fontId="3"/>
  </si>
  <si>
    <t>宮島　一民</t>
    <phoneticPr fontId="3"/>
  </si>
  <si>
    <t>川村　友二</t>
    <rPh sb="0" eb="2">
      <t>カワムラ</t>
    </rPh>
    <rPh sb="3" eb="5">
      <t>ユウジ</t>
    </rPh>
    <phoneticPr fontId="3"/>
  </si>
  <si>
    <t>新井　盛博</t>
    <rPh sb="0" eb="2">
      <t>アライ</t>
    </rPh>
    <rPh sb="3" eb="5">
      <t>モリヒロ</t>
    </rPh>
    <phoneticPr fontId="3"/>
  </si>
  <si>
    <t>奥　忠之</t>
    <rPh sb="0" eb="1">
      <t>オク</t>
    </rPh>
    <rPh sb="2" eb="4">
      <t>タダユキ</t>
    </rPh>
    <phoneticPr fontId="3"/>
  </si>
  <si>
    <t>上山　博生</t>
    <phoneticPr fontId="3"/>
  </si>
  <si>
    <t>中村　道彦</t>
    <rPh sb="0" eb="2">
      <t>ナカムラ</t>
    </rPh>
    <rPh sb="3" eb="5">
      <t>ミチヒコ</t>
    </rPh>
    <phoneticPr fontId="3"/>
  </si>
  <si>
    <t>斉藤　進之介</t>
    <rPh sb="0" eb="2">
      <t>サイトウ</t>
    </rPh>
    <rPh sb="3" eb="6">
      <t>シンノスケ</t>
    </rPh>
    <phoneticPr fontId="3"/>
  </si>
  <si>
    <t>坂本　光代</t>
    <rPh sb="0" eb="2">
      <t>サカモト</t>
    </rPh>
    <rPh sb="3" eb="5">
      <t>テルヨ</t>
    </rPh>
    <phoneticPr fontId="3"/>
  </si>
  <si>
    <t>石川県</t>
    <rPh sb="0" eb="3">
      <t>イシカワケン</t>
    </rPh>
    <phoneticPr fontId="3"/>
  </si>
  <si>
    <t>粟倉　章</t>
    <rPh sb="0" eb="2">
      <t>アワクラ</t>
    </rPh>
    <rPh sb="3" eb="4">
      <t>アキラ</t>
    </rPh>
    <phoneticPr fontId="3"/>
  </si>
  <si>
    <t>西本　正純</t>
    <rPh sb="0" eb="2">
      <t>ニシモト</t>
    </rPh>
    <rPh sb="3" eb="5">
      <t>マサズミ</t>
    </rPh>
    <phoneticPr fontId="3"/>
  </si>
  <si>
    <t>岡部　浩一</t>
    <rPh sb="0" eb="2">
      <t>オカベ</t>
    </rPh>
    <rPh sb="3" eb="5">
      <t>コウイチ</t>
    </rPh>
    <phoneticPr fontId="3"/>
  </si>
  <si>
    <t>桝　充弘</t>
    <rPh sb="0" eb="4">
      <t>マス</t>
    </rPh>
    <phoneticPr fontId="3"/>
  </si>
  <si>
    <t>野村　貴也</t>
    <rPh sb="0" eb="2">
      <t>ノムラ</t>
    </rPh>
    <rPh sb="3" eb="5">
      <t>タカヤ</t>
    </rPh>
    <phoneticPr fontId="3"/>
  </si>
  <si>
    <t>石原　健也</t>
    <rPh sb="0" eb="2">
      <t>イシハラ</t>
    </rPh>
    <rPh sb="3" eb="5">
      <t>ケンヤ</t>
    </rPh>
    <phoneticPr fontId="3"/>
  </si>
  <si>
    <t>酒井　康之</t>
    <rPh sb="0" eb="2">
      <t>サカイ</t>
    </rPh>
    <rPh sb="3" eb="5">
      <t>ヤスユキ</t>
    </rPh>
    <phoneticPr fontId="3"/>
  </si>
  <si>
    <t>米本　良平</t>
    <rPh sb="0" eb="2">
      <t>ヨネモト</t>
    </rPh>
    <rPh sb="3" eb="5">
      <t>リョウヘイ</t>
    </rPh>
    <phoneticPr fontId="3"/>
  </si>
  <si>
    <t>堀江　一成</t>
    <rPh sb="0" eb="2">
      <t>ホリエ</t>
    </rPh>
    <rPh sb="3" eb="5">
      <t>カズナリ</t>
    </rPh>
    <phoneticPr fontId="3"/>
  </si>
  <si>
    <t>馬上　登美男</t>
    <rPh sb="0" eb="2">
      <t>マガミ</t>
    </rPh>
    <rPh sb="3" eb="6">
      <t>トミオ</t>
    </rPh>
    <phoneticPr fontId="3"/>
  </si>
  <si>
    <t>宮田　廣人</t>
    <rPh sb="0" eb="2">
      <t>ミヤタ</t>
    </rPh>
    <rPh sb="3" eb="5">
      <t>ヒロト</t>
    </rPh>
    <phoneticPr fontId="3"/>
  </si>
  <si>
    <t>桝　展靖</t>
    <rPh sb="0" eb="1">
      <t>マス</t>
    </rPh>
    <rPh sb="2" eb="4">
      <t>ノブヤス</t>
    </rPh>
    <phoneticPr fontId="3"/>
  </si>
  <si>
    <t>丹保　潤</t>
    <rPh sb="0" eb="2">
      <t>タンボ</t>
    </rPh>
    <rPh sb="3" eb="4">
      <t>ジュン</t>
    </rPh>
    <phoneticPr fontId="3"/>
  </si>
  <si>
    <t>澤井　宏之</t>
    <rPh sb="0" eb="2">
      <t>サワイ</t>
    </rPh>
    <rPh sb="3" eb="5">
      <t>ヒロユキ</t>
    </rPh>
    <phoneticPr fontId="3"/>
  </si>
  <si>
    <t>津田　謹誠</t>
    <rPh sb="0" eb="2">
      <t>ツダ</t>
    </rPh>
    <rPh sb="3" eb="4">
      <t>キン</t>
    </rPh>
    <rPh sb="4" eb="5">
      <t>セイ</t>
    </rPh>
    <phoneticPr fontId="3"/>
  </si>
  <si>
    <t>西垣　忠寛</t>
    <rPh sb="0" eb="2">
      <t>ニシガキ</t>
    </rPh>
    <rPh sb="3" eb="5">
      <t>タダヒロ</t>
    </rPh>
    <phoneticPr fontId="3"/>
  </si>
  <si>
    <t>中川　忠夫</t>
    <rPh sb="0" eb="2">
      <t>ナカガワ</t>
    </rPh>
    <rPh sb="3" eb="5">
      <t>タダオ</t>
    </rPh>
    <phoneticPr fontId="3"/>
  </si>
  <si>
    <t>犬飼　尚樹</t>
  </si>
  <si>
    <t>溝口　寛</t>
    <rPh sb="0" eb="2">
      <t>ミゾグチ</t>
    </rPh>
    <rPh sb="3" eb="4">
      <t>ヒロシ</t>
    </rPh>
    <phoneticPr fontId="3"/>
  </si>
  <si>
    <t>仁科　尚久</t>
    <rPh sb="0" eb="2">
      <t>ニシナ</t>
    </rPh>
    <rPh sb="3" eb="5">
      <t>ナオヒサ</t>
    </rPh>
    <phoneticPr fontId="3"/>
  </si>
  <si>
    <t>伊東　克孝</t>
    <rPh sb="0" eb="2">
      <t>イトウ</t>
    </rPh>
    <rPh sb="3" eb="5">
      <t>カツタカ</t>
    </rPh>
    <phoneticPr fontId="3"/>
  </si>
  <si>
    <t>新潟県</t>
    <rPh sb="0" eb="3">
      <t>ニイガタケン</t>
    </rPh>
    <phoneticPr fontId="3"/>
  </si>
  <si>
    <t>山崎　貞治</t>
    <rPh sb="0" eb="2">
      <t>ヤマザキ</t>
    </rPh>
    <rPh sb="3" eb="5">
      <t>テイジ</t>
    </rPh>
    <phoneticPr fontId="3"/>
  </si>
  <si>
    <t>引地　章登</t>
    <rPh sb="0" eb="2">
      <t>ヒキヂ</t>
    </rPh>
    <rPh sb="3" eb="5">
      <t>アキト</t>
    </rPh>
    <phoneticPr fontId="3"/>
  </si>
  <si>
    <t>菅沼　聰介</t>
    <rPh sb="0" eb="2">
      <t>スガヌマ</t>
    </rPh>
    <rPh sb="3" eb="4">
      <t>サトシ</t>
    </rPh>
    <rPh sb="4" eb="5">
      <t>スケ</t>
    </rPh>
    <phoneticPr fontId="3"/>
  </si>
  <si>
    <t>山本　司</t>
    <rPh sb="0" eb="2">
      <t>ヤマモト</t>
    </rPh>
    <rPh sb="3" eb="4">
      <t>ツカサ</t>
    </rPh>
    <phoneticPr fontId="3"/>
  </si>
  <si>
    <t>千葉県</t>
    <rPh sb="2" eb="3">
      <t>ケン</t>
    </rPh>
    <phoneticPr fontId="3"/>
  </si>
  <si>
    <t>長縄　輝夫</t>
    <rPh sb="0" eb="2">
      <t>ナガナワ</t>
    </rPh>
    <rPh sb="3" eb="5">
      <t>テルオ</t>
    </rPh>
    <phoneticPr fontId="3"/>
  </si>
  <si>
    <t>中島　英樹</t>
    <rPh sb="0" eb="2">
      <t>ナカジマ</t>
    </rPh>
    <rPh sb="3" eb="5">
      <t>ヒデキ</t>
    </rPh>
    <phoneticPr fontId="3"/>
  </si>
  <si>
    <t>栂尾　正弘</t>
    <rPh sb="0" eb="2">
      <t>トガノオ</t>
    </rPh>
    <rPh sb="3" eb="5">
      <t>マサヒロ</t>
    </rPh>
    <phoneticPr fontId="3"/>
  </si>
  <si>
    <t>二見　隆行</t>
    <rPh sb="0" eb="2">
      <t>フタミ</t>
    </rPh>
    <rPh sb="3" eb="5">
      <t>タカユキ</t>
    </rPh>
    <phoneticPr fontId="3"/>
  </si>
  <si>
    <t>近藤　大輔</t>
    <rPh sb="0" eb="2">
      <t>コンドウ</t>
    </rPh>
    <rPh sb="3" eb="5">
      <t>ダイスケ</t>
    </rPh>
    <phoneticPr fontId="3"/>
  </si>
  <si>
    <t>新井田　光希子</t>
    <rPh sb="0" eb="3">
      <t>ニイダ</t>
    </rPh>
    <rPh sb="4" eb="5">
      <t>ヒカル</t>
    </rPh>
    <rPh sb="5" eb="7">
      <t>ノリコ</t>
    </rPh>
    <phoneticPr fontId="3"/>
  </si>
  <si>
    <t>津島　毅彦</t>
    <rPh sb="0" eb="2">
      <t>ツシマ</t>
    </rPh>
    <rPh sb="3" eb="5">
      <t>タケヒコ</t>
    </rPh>
    <phoneticPr fontId="3"/>
  </si>
  <si>
    <t>廣岡　康博</t>
    <rPh sb="0" eb="2">
      <t>ヒロオカ</t>
    </rPh>
    <rPh sb="3" eb="5">
      <t>ヤスヒロ</t>
    </rPh>
    <phoneticPr fontId="3"/>
  </si>
  <si>
    <t>杉江　千尋</t>
    <rPh sb="0" eb="2">
      <t>スギエ</t>
    </rPh>
    <rPh sb="3" eb="5">
      <t>チヒロ</t>
    </rPh>
    <phoneticPr fontId="3"/>
  </si>
  <si>
    <t>小穴　実</t>
    <rPh sb="0" eb="2">
      <t>オアナ</t>
    </rPh>
    <rPh sb="3" eb="4">
      <t>ミノル</t>
    </rPh>
    <phoneticPr fontId="3"/>
  </si>
  <si>
    <t>加藤　一誠</t>
    <rPh sb="0" eb="2">
      <t>カトウ</t>
    </rPh>
    <rPh sb="3" eb="5">
      <t>カズマサ</t>
    </rPh>
    <phoneticPr fontId="3"/>
  </si>
  <si>
    <t>水野　誠一</t>
    <rPh sb="0" eb="2">
      <t>ミズノ</t>
    </rPh>
    <rPh sb="3" eb="5">
      <t>セイイチ</t>
    </rPh>
    <phoneticPr fontId="3"/>
  </si>
  <si>
    <t>西川　憲正</t>
    <rPh sb="0" eb="2">
      <t>ニシカワ</t>
    </rPh>
    <rPh sb="3" eb="5">
      <t>ノリマサ</t>
    </rPh>
    <phoneticPr fontId="3"/>
  </si>
  <si>
    <t>寺田　昌稔</t>
  </si>
  <si>
    <t>粕谷　明弘</t>
    <rPh sb="0" eb="2">
      <t>カスヤ</t>
    </rPh>
    <rPh sb="3" eb="5">
      <t>アキヒロ</t>
    </rPh>
    <phoneticPr fontId="3"/>
  </si>
  <si>
    <t>小池　浩夫</t>
    <rPh sb="0" eb="2">
      <t>コイケ</t>
    </rPh>
    <rPh sb="3" eb="5">
      <t>ヒロオ</t>
    </rPh>
    <phoneticPr fontId="3"/>
  </si>
  <si>
    <t>寺野　俊雄</t>
    <rPh sb="0" eb="2">
      <t>テラノ</t>
    </rPh>
    <rPh sb="3" eb="5">
      <t>トシオ</t>
    </rPh>
    <phoneticPr fontId="3"/>
  </si>
  <si>
    <t>柏井　敬一</t>
    <rPh sb="0" eb="2">
      <t>カシワイ</t>
    </rPh>
    <rPh sb="3" eb="5">
      <t>ケイイチ</t>
    </rPh>
    <phoneticPr fontId="3"/>
  </si>
  <si>
    <t>広島県</t>
    <rPh sb="0" eb="3">
      <t>ヒロシマケン</t>
    </rPh>
    <phoneticPr fontId="3"/>
  </si>
  <si>
    <t>古宅　康久</t>
    <rPh sb="0" eb="1">
      <t>コ</t>
    </rPh>
    <rPh sb="1" eb="2">
      <t>タク</t>
    </rPh>
    <rPh sb="3" eb="5">
      <t>ヤスヒサ</t>
    </rPh>
    <phoneticPr fontId="3"/>
  </si>
  <si>
    <t>永長　達也</t>
    <rPh sb="0" eb="1">
      <t>エイ</t>
    </rPh>
    <rPh sb="1" eb="2">
      <t>ナガ</t>
    </rPh>
    <rPh sb="3" eb="5">
      <t>タツヤ</t>
    </rPh>
    <phoneticPr fontId="3"/>
  </si>
  <si>
    <t>菅沼　香</t>
    <rPh sb="0" eb="2">
      <t>スガヌマ</t>
    </rPh>
    <rPh sb="3" eb="4">
      <t>カオリ</t>
    </rPh>
    <phoneticPr fontId="3"/>
  </si>
  <si>
    <t>長谷川　潔</t>
    <rPh sb="0" eb="3">
      <t>ハセガワ</t>
    </rPh>
    <rPh sb="4" eb="5">
      <t>キヨシ</t>
    </rPh>
    <phoneticPr fontId="3"/>
  </si>
  <si>
    <t>下平　克彦</t>
    <rPh sb="0" eb="2">
      <t>シモダイラ</t>
    </rPh>
    <rPh sb="3" eb="5">
      <t>カツヒコ</t>
    </rPh>
    <phoneticPr fontId="3"/>
  </si>
  <si>
    <t>宮本　研司</t>
    <rPh sb="0" eb="2">
      <t>ミヤモト</t>
    </rPh>
    <rPh sb="3" eb="4">
      <t>ケン</t>
    </rPh>
    <rPh sb="4" eb="5">
      <t>シ</t>
    </rPh>
    <phoneticPr fontId="3"/>
  </si>
  <si>
    <t>埼玉県</t>
    <rPh sb="0" eb="2">
      <t>サイタマ</t>
    </rPh>
    <rPh sb="2" eb="3">
      <t>ケン</t>
    </rPh>
    <phoneticPr fontId="5"/>
  </si>
  <si>
    <t>田中　弘顕</t>
    <rPh sb="0" eb="2">
      <t>タナカ</t>
    </rPh>
    <rPh sb="3" eb="5">
      <t>ヒロアキ</t>
    </rPh>
    <phoneticPr fontId="3"/>
  </si>
  <si>
    <t>大熊　活実</t>
    <phoneticPr fontId="3"/>
  </si>
  <si>
    <t>林　裕治</t>
  </si>
  <si>
    <t>倉木　晴彦</t>
    <rPh sb="0" eb="2">
      <t>クラキ</t>
    </rPh>
    <rPh sb="3" eb="5">
      <t>ハルヒコ</t>
    </rPh>
    <phoneticPr fontId="3"/>
  </si>
  <si>
    <t>鈴木　智晴</t>
    <rPh sb="0" eb="2">
      <t>スズキ</t>
    </rPh>
    <rPh sb="3" eb="5">
      <t>トモハル</t>
    </rPh>
    <phoneticPr fontId="3"/>
  </si>
  <si>
    <t>菊池　宏之</t>
    <rPh sb="0" eb="2">
      <t>キクチ</t>
    </rPh>
    <rPh sb="3" eb="5">
      <t>ヒロユキ</t>
    </rPh>
    <phoneticPr fontId="3"/>
  </si>
  <si>
    <t>宇田川　源衛</t>
    <phoneticPr fontId="3"/>
  </si>
  <si>
    <t>福岡県</t>
    <rPh sb="0" eb="3">
      <t>フクオカケン</t>
    </rPh>
    <phoneticPr fontId="3"/>
  </si>
  <si>
    <t>花岡　正人</t>
    <rPh sb="0" eb="2">
      <t>ハナオカ</t>
    </rPh>
    <rPh sb="3" eb="5">
      <t>マサト</t>
    </rPh>
    <phoneticPr fontId="3"/>
  </si>
  <si>
    <t>長澤　慎一郎</t>
    <rPh sb="0" eb="2">
      <t>ナガサワ</t>
    </rPh>
    <rPh sb="3" eb="6">
      <t>シンイチロウ</t>
    </rPh>
    <phoneticPr fontId="3"/>
  </si>
  <si>
    <t>栗田　賢一</t>
    <rPh sb="0" eb="2">
      <t>クリタ</t>
    </rPh>
    <rPh sb="3" eb="5">
      <t>ケンイチ</t>
    </rPh>
    <phoneticPr fontId="3"/>
  </si>
  <si>
    <t>椿　智之</t>
  </si>
  <si>
    <t>二宮　達哉</t>
    <rPh sb="0" eb="2">
      <t>ニノミヤ</t>
    </rPh>
    <rPh sb="3" eb="5">
      <t>タツヤ</t>
    </rPh>
    <phoneticPr fontId="3"/>
  </si>
  <si>
    <t>成田　鎮貴</t>
    <rPh sb="0" eb="2">
      <t>ナリタ</t>
    </rPh>
    <rPh sb="3" eb="4">
      <t>シズ</t>
    </rPh>
    <rPh sb="4" eb="5">
      <t>タカ</t>
    </rPh>
    <phoneticPr fontId="3"/>
  </si>
  <si>
    <t>岩橋　慎也</t>
    <rPh sb="0" eb="2">
      <t>イワハシ</t>
    </rPh>
    <rPh sb="3" eb="5">
      <t>シンヤ</t>
    </rPh>
    <phoneticPr fontId="3"/>
  </si>
  <si>
    <t>宮下　俊弘</t>
    <rPh sb="0" eb="2">
      <t>ミヤシタ</t>
    </rPh>
    <rPh sb="3" eb="5">
      <t>トシヒロ</t>
    </rPh>
    <phoneticPr fontId="3"/>
  </si>
  <si>
    <t>河村　久輝</t>
    <rPh sb="0" eb="2">
      <t>カワムラ</t>
    </rPh>
    <rPh sb="3" eb="4">
      <t>ヒサ</t>
    </rPh>
    <rPh sb="4" eb="5">
      <t>キ</t>
    </rPh>
    <phoneticPr fontId="3"/>
  </si>
  <si>
    <t>出水川　雅司</t>
    <phoneticPr fontId="3"/>
  </si>
  <si>
    <t>上條　義光</t>
    <rPh sb="0" eb="2">
      <t>カミジョウ</t>
    </rPh>
    <rPh sb="3" eb="5">
      <t>ヨシミツ</t>
    </rPh>
    <phoneticPr fontId="3"/>
  </si>
  <si>
    <t>服部　啓吾</t>
    <rPh sb="0" eb="2">
      <t>ハットリ</t>
    </rPh>
    <rPh sb="3" eb="5">
      <t>ケイゴ</t>
    </rPh>
    <phoneticPr fontId="3"/>
  </si>
  <si>
    <t>石川　陽一</t>
    <rPh sb="0" eb="2">
      <t>イシカワ</t>
    </rPh>
    <rPh sb="3" eb="5">
      <t>ヨウイチ</t>
    </rPh>
    <phoneticPr fontId="3"/>
  </si>
  <si>
    <t>佐藤　俊之</t>
    <phoneticPr fontId="3"/>
  </si>
  <si>
    <t>高橋　善博</t>
    <rPh sb="0" eb="2">
      <t>タカハシ</t>
    </rPh>
    <rPh sb="3" eb="5">
      <t>ヨシヒロ</t>
    </rPh>
    <phoneticPr fontId="3"/>
  </si>
  <si>
    <t>肥田　智明</t>
    <rPh sb="0" eb="2">
      <t>ヒダ</t>
    </rPh>
    <rPh sb="3" eb="5">
      <t>トモアキ</t>
    </rPh>
    <phoneticPr fontId="3"/>
  </si>
  <si>
    <t>朝日　紀之</t>
    <rPh sb="0" eb="2">
      <t>アサヒ</t>
    </rPh>
    <rPh sb="3" eb="5">
      <t>ノリユキ</t>
    </rPh>
    <phoneticPr fontId="3"/>
  </si>
  <si>
    <t>北川　直人</t>
    <rPh sb="0" eb="2">
      <t>キタガワ</t>
    </rPh>
    <rPh sb="3" eb="5">
      <t>ナオト</t>
    </rPh>
    <phoneticPr fontId="3"/>
  </si>
  <si>
    <t>森川　則之</t>
    <rPh sb="0" eb="2">
      <t>モリカワ</t>
    </rPh>
    <rPh sb="3" eb="5">
      <t>ノリユキ</t>
    </rPh>
    <phoneticPr fontId="3"/>
  </si>
  <si>
    <t>前田　英治</t>
    <rPh sb="0" eb="2">
      <t>マエダ</t>
    </rPh>
    <rPh sb="3" eb="5">
      <t>エイジ</t>
    </rPh>
    <phoneticPr fontId="3"/>
  </si>
  <si>
    <t>宮定　巌</t>
    <rPh sb="0" eb="2">
      <t>ミヤサダ</t>
    </rPh>
    <rPh sb="3" eb="4">
      <t>イワオ</t>
    </rPh>
    <phoneticPr fontId="3"/>
  </si>
  <si>
    <t>栗原　道恵</t>
    <rPh sb="0" eb="2">
      <t>クリハラ</t>
    </rPh>
    <rPh sb="3" eb="5">
      <t>ミチエ</t>
    </rPh>
    <phoneticPr fontId="3"/>
  </si>
  <si>
    <t>杉山　元一</t>
    <rPh sb="0" eb="2">
      <t>スギヤマ</t>
    </rPh>
    <rPh sb="3" eb="5">
      <t>モトカズ</t>
    </rPh>
    <phoneticPr fontId="3"/>
  </si>
  <si>
    <t>岡田　清治</t>
    <rPh sb="0" eb="2">
      <t>オカダ</t>
    </rPh>
    <rPh sb="3" eb="5">
      <t>セイジ</t>
    </rPh>
    <phoneticPr fontId="3"/>
  </si>
  <si>
    <t>栗原　久</t>
    <rPh sb="0" eb="2">
      <t>クリハラ</t>
    </rPh>
    <rPh sb="3" eb="4">
      <t>ヒサシ</t>
    </rPh>
    <phoneticPr fontId="3"/>
  </si>
  <si>
    <t>小林　力</t>
    <rPh sb="0" eb="2">
      <t>コバヤシ</t>
    </rPh>
    <rPh sb="3" eb="4">
      <t>チカラ</t>
    </rPh>
    <phoneticPr fontId="3"/>
  </si>
  <si>
    <t>辻本　博一</t>
    <rPh sb="0" eb="2">
      <t>ツジモト</t>
    </rPh>
    <rPh sb="3" eb="5">
      <t>ヒロカズ</t>
    </rPh>
    <phoneticPr fontId="3"/>
  </si>
  <si>
    <t>BL</t>
    <phoneticPr fontId="2"/>
  </si>
  <si>
    <t>近藤　茂男</t>
    <rPh sb="0" eb="2">
      <t>コンドウ</t>
    </rPh>
    <rPh sb="3" eb="5">
      <t>シゲオ</t>
    </rPh>
    <phoneticPr fontId="3"/>
  </si>
  <si>
    <t>粕谷　典子</t>
    <rPh sb="0" eb="2">
      <t>カスヤ</t>
    </rPh>
    <rPh sb="3" eb="5">
      <t>ノリコ</t>
    </rPh>
    <phoneticPr fontId="3"/>
  </si>
  <si>
    <t>君嶋　充宣</t>
    <rPh sb="0" eb="2">
      <t>キミジマ</t>
    </rPh>
    <rPh sb="3" eb="4">
      <t>ミツル</t>
    </rPh>
    <rPh sb="4" eb="5">
      <t>ノブ</t>
    </rPh>
    <phoneticPr fontId="3"/>
  </si>
  <si>
    <t>北原　上子</t>
    <phoneticPr fontId="3"/>
  </si>
  <si>
    <t>兵埜　芳夫</t>
    <rPh sb="0" eb="1">
      <t>ヘイ</t>
    </rPh>
    <rPh sb="1" eb="2">
      <t>ノ</t>
    </rPh>
    <rPh sb="3" eb="5">
      <t>ヨシオ</t>
    </rPh>
    <phoneticPr fontId="3"/>
  </si>
  <si>
    <t>今井　正人</t>
    <rPh sb="0" eb="2">
      <t>イマイ</t>
    </rPh>
    <rPh sb="3" eb="5">
      <t>マサト</t>
    </rPh>
    <phoneticPr fontId="3"/>
  </si>
  <si>
    <t>大分県</t>
    <rPh sb="0" eb="2">
      <t>オオイタ</t>
    </rPh>
    <rPh sb="2" eb="3">
      <t>ケン</t>
    </rPh>
    <phoneticPr fontId="3"/>
  </si>
  <si>
    <t>斉藤　純</t>
    <rPh sb="0" eb="2">
      <t>サイトウ</t>
    </rPh>
    <rPh sb="3" eb="4">
      <t>ジュン</t>
    </rPh>
    <phoneticPr fontId="3"/>
  </si>
  <si>
    <t>片山　一郎</t>
    <phoneticPr fontId="3"/>
  </si>
  <si>
    <t>中村　勇一</t>
    <rPh sb="0" eb="2">
      <t>ナカムラ</t>
    </rPh>
    <rPh sb="3" eb="5">
      <t>ユウイチ</t>
    </rPh>
    <phoneticPr fontId="3"/>
  </si>
  <si>
    <t>山本　朋章</t>
    <rPh sb="0" eb="2">
      <t>ヤマモト</t>
    </rPh>
    <rPh sb="3" eb="5">
      <t>トモアキ</t>
    </rPh>
    <phoneticPr fontId="3"/>
  </si>
  <si>
    <t>大塚　仁</t>
    <rPh sb="0" eb="2">
      <t>オオツカ</t>
    </rPh>
    <rPh sb="3" eb="4">
      <t>ヒトシ</t>
    </rPh>
    <phoneticPr fontId="3"/>
  </si>
  <si>
    <t>小林　裕二</t>
    <rPh sb="0" eb="2">
      <t>コバヤシ</t>
    </rPh>
    <rPh sb="3" eb="5">
      <t>ユウジ</t>
    </rPh>
    <phoneticPr fontId="3"/>
  </si>
  <si>
    <t>簗瀬　真</t>
    <rPh sb="0" eb="2">
      <t>ヤナセ</t>
    </rPh>
    <rPh sb="3" eb="4">
      <t>マコト</t>
    </rPh>
    <phoneticPr fontId="3"/>
  </si>
  <si>
    <t>海老澤　好美</t>
    <rPh sb="0" eb="2">
      <t>エビ</t>
    </rPh>
    <rPh sb="2" eb="3">
      <t>サワ</t>
    </rPh>
    <rPh sb="4" eb="6">
      <t>ヨシミ</t>
    </rPh>
    <phoneticPr fontId="3"/>
  </si>
  <si>
    <t>梶原　慎一</t>
    <rPh sb="0" eb="2">
      <t>カジワラ</t>
    </rPh>
    <rPh sb="3" eb="5">
      <t>シンイチ</t>
    </rPh>
    <phoneticPr fontId="3"/>
  </si>
  <si>
    <t>海老澤　清美</t>
    <rPh sb="0" eb="3">
      <t>エビサワ</t>
    </rPh>
    <rPh sb="4" eb="6">
      <t>キヨミ</t>
    </rPh>
    <phoneticPr fontId="3"/>
  </si>
  <si>
    <t>岡　幸宏</t>
    <rPh sb="0" eb="1">
      <t>オカ</t>
    </rPh>
    <rPh sb="2" eb="4">
      <t>ユキヒロ</t>
    </rPh>
    <phoneticPr fontId="3"/>
  </si>
  <si>
    <t>中川　俊男</t>
    <rPh sb="0" eb="2">
      <t>ナカガワ</t>
    </rPh>
    <rPh sb="3" eb="5">
      <t>トシオ</t>
    </rPh>
    <phoneticPr fontId="3"/>
  </si>
  <si>
    <t>丸山　泰彦</t>
    <rPh sb="0" eb="2">
      <t>マルヤマ</t>
    </rPh>
    <rPh sb="3" eb="5">
      <t>ヤスヒコ</t>
    </rPh>
    <phoneticPr fontId="3"/>
  </si>
  <si>
    <t>堀江　宏紀</t>
    <phoneticPr fontId="3"/>
  </si>
  <si>
    <t>鴨川　卓也</t>
    <rPh sb="0" eb="2">
      <t>カモガワ</t>
    </rPh>
    <rPh sb="3" eb="5">
      <t>タクヤ</t>
    </rPh>
    <phoneticPr fontId="3"/>
  </si>
  <si>
    <t>屋代　光巧</t>
    <rPh sb="0" eb="2">
      <t>ヤシロ</t>
    </rPh>
    <rPh sb="3" eb="5">
      <t>ミツタク</t>
    </rPh>
    <phoneticPr fontId="3"/>
  </si>
  <si>
    <t>大鹿　和完</t>
    <rPh sb="0" eb="2">
      <t>オオシカ</t>
    </rPh>
    <rPh sb="3" eb="4">
      <t>カズ</t>
    </rPh>
    <rPh sb="4" eb="5">
      <t>カン</t>
    </rPh>
    <phoneticPr fontId="3"/>
  </si>
  <si>
    <t>大内　泰則</t>
    <phoneticPr fontId="3"/>
  </si>
  <si>
    <t>谷口　裕巨</t>
    <rPh sb="0" eb="2">
      <t>タニグチ</t>
    </rPh>
    <rPh sb="3" eb="5">
      <t>ヒロオミ</t>
    </rPh>
    <phoneticPr fontId="3"/>
  </si>
  <si>
    <t>近藤　敏明</t>
    <rPh sb="0" eb="2">
      <t>コンドウ</t>
    </rPh>
    <rPh sb="3" eb="5">
      <t>トシアキ</t>
    </rPh>
    <phoneticPr fontId="3"/>
  </si>
  <si>
    <t>佐藤　臣志</t>
    <rPh sb="0" eb="2">
      <t>サトウ</t>
    </rPh>
    <rPh sb="3" eb="4">
      <t>ジン</t>
    </rPh>
    <rPh sb="4" eb="5">
      <t>ココロザシ</t>
    </rPh>
    <phoneticPr fontId="3"/>
  </si>
  <si>
    <t>福田　政司</t>
    <rPh sb="0" eb="2">
      <t>フクダ</t>
    </rPh>
    <rPh sb="3" eb="5">
      <t>マサジ</t>
    </rPh>
    <phoneticPr fontId="3"/>
  </si>
  <si>
    <t>秋山　俊樹</t>
  </si>
  <si>
    <t>大塚　貴</t>
    <rPh sb="0" eb="2">
      <t>オオツカ</t>
    </rPh>
    <rPh sb="3" eb="4">
      <t>タカシ</t>
    </rPh>
    <phoneticPr fontId="3"/>
  </si>
  <si>
    <t>葛谷　裕</t>
    <rPh sb="0" eb="2">
      <t>クズヤ</t>
    </rPh>
    <rPh sb="3" eb="4">
      <t>ヒロシ</t>
    </rPh>
    <phoneticPr fontId="3"/>
  </si>
  <si>
    <t>黒川　竜太郎</t>
    <rPh sb="0" eb="2">
      <t>クロカワ</t>
    </rPh>
    <rPh sb="3" eb="6">
      <t>リュウタロウ</t>
    </rPh>
    <phoneticPr fontId="3"/>
  </si>
  <si>
    <t>妹尾　明彦</t>
  </si>
  <si>
    <t>阿部　伸朗</t>
    <rPh sb="0" eb="2">
      <t>アベ</t>
    </rPh>
    <rPh sb="3" eb="4">
      <t>ノブ</t>
    </rPh>
    <rPh sb="4" eb="5">
      <t>ロウ</t>
    </rPh>
    <phoneticPr fontId="3"/>
  </si>
  <si>
    <t>松本　修平</t>
    <rPh sb="0" eb="2">
      <t>マツモト</t>
    </rPh>
    <rPh sb="3" eb="5">
      <t>シュウヘイ</t>
    </rPh>
    <phoneticPr fontId="3"/>
  </si>
  <si>
    <t>伊藤　周一</t>
    <rPh sb="0" eb="2">
      <t>イトウ</t>
    </rPh>
    <rPh sb="3" eb="5">
      <t>シュウイチ</t>
    </rPh>
    <phoneticPr fontId="3"/>
  </si>
  <si>
    <t>小西　紳司</t>
    <rPh sb="0" eb="2">
      <t>コニシ</t>
    </rPh>
    <rPh sb="3" eb="4">
      <t>シン</t>
    </rPh>
    <rPh sb="4" eb="5">
      <t>ツカサ</t>
    </rPh>
    <phoneticPr fontId="3"/>
  </si>
  <si>
    <t>藤井　万弘</t>
    <phoneticPr fontId="3"/>
  </si>
  <si>
    <t>笠倉　達雄</t>
    <rPh sb="0" eb="2">
      <t>カサクラ</t>
    </rPh>
    <rPh sb="3" eb="5">
      <t>タツオ</t>
    </rPh>
    <phoneticPr fontId="3"/>
  </si>
  <si>
    <t>南出　仁司</t>
    <rPh sb="0" eb="2">
      <t>ミナミデ</t>
    </rPh>
    <rPh sb="3" eb="5">
      <t>ヒトシ</t>
    </rPh>
    <phoneticPr fontId="3"/>
  </si>
  <si>
    <t>total</t>
    <phoneticPr fontId="2"/>
  </si>
  <si>
    <t>+HD</t>
    <phoneticPr fontId="2"/>
  </si>
  <si>
    <t>ST</t>
    <phoneticPr fontId="2"/>
  </si>
  <si>
    <t>オールエベンツ</t>
    <phoneticPr fontId="2"/>
  </si>
  <si>
    <t>10Ｇ</t>
    <phoneticPr fontId="2"/>
  </si>
  <si>
    <t>11G</t>
    <phoneticPr fontId="2"/>
  </si>
  <si>
    <t>12G</t>
    <phoneticPr fontId="2"/>
  </si>
  <si>
    <t>ﾁｰﾑ</t>
    <phoneticPr fontId="3"/>
  </si>
  <si>
    <t>順位</t>
    <rPh sb="0" eb="2">
      <t>ジュンイ</t>
    </rPh>
    <phoneticPr fontId="3"/>
  </si>
  <si>
    <t>順位</t>
    <rPh sb="0" eb="2">
      <t>ジュンイ</t>
    </rPh>
    <phoneticPr fontId="2"/>
  </si>
  <si>
    <t>都道府県</t>
    <rPh sb="0" eb="4">
      <t>トドウフケン</t>
    </rPh>
    <phoneticPr fontId="2"/>
  </si>
  <si>
    <t>総合</t>
    <rPh sb="0" eb="2">
      <t>ソウゴウ</t>
    </rPh>
    <phoneticPr fontId="2"/>
  </si>
  <si>
    <t>腰痛のため大会欠場</t>
    <rPh sb="0" eb="2">
      <t>ヨウツウ</t>
    </rPh>
    <rPh sb="5" eb="7">
      <t>タイカイ</t>
    </rPh>
    <rPh sb="7" eb="9">
      <t>ケツジョウ</t>
    </rPh>
    <phoneticPr fontId="2"/>
  </si>
  <si>
    <t>所属</t>
    <rPh sb="0" eb="2">
      <t>ショゾク</t>
    </rPh>
    <phoneticPr fontId="5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</si>
  <si>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</si>
  <si>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</si>
  <si>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第46回　全日本歯科医師親善ボウリング大会成績表《2人チーム戦》</t>
    <rPh sb="0" eb="1">
      <t>ダイ</t>
    </rPh>
    <rPh sb="3" eb="4">
      <t>カイ</t>
    </rPh>
    <rPh sb="5" eb="21">
      <t>ゼンニチシ</t>
    </rPh>
    <rPh sb="21" eb="23">
      <t>セイセキ</t>
    </rPh>
    <rPh sb="23" eb="24">
      <t>ヒョウ</t>
    </rPh>
    <rPh sb="26" eb="27">
      <t>ニン</t>
    </rPh>
    <rPh sb="30" eb="31">
      <t>セン</t>
    </rPh>
    <phoneticPr fontId="3"/>
  </si>
  <si>
    <t>チーム</t>
    <phoneticPr fontId="2"/>
  </si>
  <si>
    <t>合計</t>
    <rPh sb="0" eb="2">
      <t>ゴウケイ</t>
    </rPh>
    <phoneticPr fontId="2"/>
  </si>
  <si>
    <t>ブラインド</t>
    <phoneticPr fontId="2"/>
  </si>
  <si>
    <t>第46回　全日本歯科医師親善ボウリング大会成績表《4人チーム戦》</t>
    <rPh sb="0" eb="1">
      <t>ダイ</t>
    </rPh>
    <rPh sb="3" eb="4">
      <t>カイ</t>
    </rPh>
    <rPh sb="5" eb="21">
      <t>ゼンニチシ</t>
    </rPh>
    <rPh sb="21" eb="23">
      <t>セイセキ</t>
    </rPh>
    <rPh sb="23" eb="24">
      <t>ヒョウ</t>
    </rPh>
    <rPh sb="26" eb="27">
      <t>ニン</t>
    </rPh>
    <rPh sb="30" eb="31">
      <t>セン</t>
    </rPh>
    <phoneticPr fontId="3"/>
  </si>
  <si>
    <t>スコア</t>
    <phoneticPr fontId="2"/>
  </si>
  <si>
    <t>第46回　全日本歯科医師親善ボウリング大会全参加選手スコア</t>
    <rPh sb="0" eb="1">
      <t>ダイ</t>
    </rPh>
    <rPh sb="3" eb="4">
      <t>カイ</t>
    </rPh>
    <rPh sb="5" eb="21">
      <t>ゼンニチシ</t>
    </rPh>
    <rPh sb="21" eb="22">
      <t>ゼン</t>
    </rPh>
    <rPh sb="22" eb="24">
      <t>サンカ</t>
    </rPh>
    <rPh sb="24" eb="26">
      <t>センシュ</t>
    </rPh>
    <phoneticPr fontId="3"/>
  </si>
  <si>
    <t>第46回　全日本歯科医師親善ボウリング大会《個人総合シニアの部》</t>
    <rPh sb="0" eb="1">
      <t>ダイ</t>
    </rPh>
    <rPh sb="3" eb="4">
      <t>カイ</t>
    </rPh>
    <rPh sb="5" eb="21">
      <t>ゼンニチシ</t>
    </rPh>
    <rPh sb="22" eb="24">
      <t>コジン</t>
    </rPh>
    <rPh sb="24" eb="26">
      <t>ソウゴウ</t>
    </rPh>
    <rPh sb="30" eb="31">
      <t>ブ</t>
    </rPh>
    <phoneticPr fontId="3"/>
  </si>
  <si>
    <t>第46回　全日本歯科医師親善ボウリング大会《個人総合一般の部》</t>
    <rPh sb="0" eb="1">
      <t>ダイ</t>
    </rPh>
    <rPh sb="3" eb="4">
      <t>カイ</t>
    </rPh>
    <rPh sb="5" eb="21">
      <t>ゼンニチシ</t>
    </rPh>
    <rPh sb="22" eb="24">
      <t>コジン</t>
    </rPh>
    <rPh sb="24" eb="26">
      <t>ソウゴウ</t>
    </rPh>
    <rPh sb="26" eb="28">
      <t>イッパン</t>
    </rPh>
    <rPh sb="29" eb="30">
      <t>ブ</t>
    </rPh>
    <phoneticPr fontId="3"/>
  </si>
  <si>
    <t>第46回　全日本歯科医師親善ボウリング大会《シングルス戦シニアの部》</t>
    <rPh sb="0" eb="1">
      <t>ダイ</t>
    </rPh>
    <rPh sb="3" eb="4">
      <t>カイ</t>
    </rPh>
    <rPh sb="5" eb="21">
      <t>ゼンニチシ</t>
    </rPh>
    <rPh sb="27" eb="28">
      <t>セン</t>
    </rPh>
    <rPh sb="32" eb="33">
      <t>ブ</t>
    </rPh>
    <phoneticPr fontId="3"/>
  </si>
  <si>
    <t>第46回　全日本歯科医師親善ボウリング大会《シングルス戦一般の部》</t>
    <rPh sb="0" eb="1">
      <t>ダイ</t>
    </rPh>
    <rPh sb="3" eb="4">
      <t>カイ</t>
    </rPh>
    <rPh sb="5" eb="21">
      <t>ゼンニチシ</t>
    </rPh>
    <rPh sb="27" eb="28">
      <t>セン</t>
    </rPh>
    <rPh sb="28" eb="30">
      <t>イッパン</t>
    </rPh>
    <rPh sb="31" eb="32">
      <t>ブ</t>
    </rPh>
    <phoneticPr fontId="3"/>
  </si>
  <si>
    <t>ブラインド</t>
    <phoneticPr fontId="2"/>
  </si>
  <si>
    <t>準　優勝</t>
    <rPh sb="0" eb="1">
      <t>ジュン</t>
    </rPh>
    <rPh sb="2" eb="4">
      <t>ユウショウ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</si>
  <si>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</si>
  <si>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</si>
  <si>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優勝</t>
    <rPh sb="0" eb="2">
      <t>ユウショウ</t>
    </rPh>
    <phoneticPr fontId="5"/>
  </si>
  <si>
    <t>準優勝</t>
    <rPh sb="0" eb="3">
      <t>ジュンユウショウ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</si>
</sst>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2"/>
      <color rgb="FF0070C0"/>
      <name val="ＭＳ ゴシック"/>
      <family val="3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63">
    <xf numFmtId="0" fontId="0" fillId="0" borderId="0" xfId="0">
      <alignment vertical="center"/>
    </xf>
    <xf numFmtId="0" fontId="0" fillId="0" borderId="0" xfId="0" applyFont="1" applyFill="1" applyAlignment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 shrinkToFit="1"/>
    </xf>
    <xf numFmtId="0" fontId="1" fillId="0" borderId="3" xfId="0" quotePrefix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" fillId="0" borderId="4" xfId="0" quotePrefix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85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56"/>
  <sheetViews>
    <sheetView showGridLines="0" topLeftCell="B1" zoomScaleNormal="100" workbookViewId="0">
      <pane ySplit="3" topLeftCell="A4" activePane="bottomLeft" state="frozen"/>
      <selection pane="bottomLeft" activeCell="B1" sqref="B1:M1"/>
    </sheetView>
  </sheetViews>
  <sheetFormatPr defaultRowHeight="13.5" x14ac:dyDescent="0.15"/>
  <cols>
    <col min="1" max="2" width="5.625" style="1" customWidth="1"/>
    <col min="3" max="4" width="4.625" style="1" customWidth="1"/>
    <col min="5" max="5" width="8.625" style="1" customWidth="1"/>
    <col min="6" max="6" width="12.5" style="1" customWidth="1"/>
    <col min="7" max="7" width="3.625" style="1" customWidth="1"/>
    <col min="8" max="8" width="3.625" style="5" customWidth="1"/>
    <col min="9" max="13" width="4.625" style="1" customWidth="1"/>
    <col min="14" max="16384" width="9" style="1"/>
  </cols>
  <sheetData>
    <row r="1" spans="1:13" ht="18" customHeight="1" x14ac:dyDescent="0.15">
      <c r="B1" s="34" t="s">
        <v>255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4.25" x14ac:dyDescent="0.15">
      <c r="A2" s="16" t="s">
        <v>240</v>
      </c>
      <c r="B2" s="22" t="s">
        <v>238</v>
      </c>
      <c r="C2" s="2"/>
      <c r="D2" s="12" t="s">
        <v>239</v>
      </c>
      <c r="E2" s="14"/>
      <c r="F2" s="7" t="s">
        <v>0</v>
      </c>
      <c r="G2" s="3" t="s">
        <v>1</v>
      </c>
      <c r="H2" s="3">
        <f>COUNT(H4:H156)</f>
        <v>0</v>
      </c>
      <c r="I2" s="15" t="s">
        <v>2</v>
      </c>
      <c r="J2" s="15"/>
      <c r="K2" s="15"/>
      <c r="L2" s="15"/>
      <c r="M2" s="15"/>
    </row>
    <row r="3" spans="1:13" ht="14.25" x14ac:dyDescent="0.15">
      <c r="A3" s="17" t="s">
        <v>238</v>
      </c>
      <c r="B3" s="23"/>
      <c r="C3" s="2" t="s">
        <v>5</v>
      </c>
      <c r="D3" s="3" t="s">
        <v>7</v>
      </c>
      <c r="E3" s="3" t="s">
        <v>242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229</v>
      </c>
      <c r="M3" s="6" t="s">
        <v>230</v>
      </c>
    </row>
    <row r="4" spans="1:13" ht="14.25" x14ac:dyDescent="0.15">
      <c r="A4" s="18">
        <v>1</v>
      </c>
      <c r="B4" s="46" t="s">
        <v>243</v>
      </c>
      <c r="C4" s="3">
        <v>176</v>
      </c>
      <c r="D4" s="3">
        <v>26</v>
      </c>
      <c r="E4" s="3" t="s">
        <v>52</v>
      </c>
      <c r="F4" s="3" t="s">
        <v>102</v>
      </c>
      <c r="G4" s="8"/>
      <c r="H4" s="8"/>
      <c r="I4" s="8">
        <v>268</v>
      </c>
      <c r="J4" s="8">
        <v>235</v>
      </c>
      <c r="K4" s="9">
        <v>202</v>
      </c>
      <c r="L4" s="9">
        <f>SUM(I4:K4)</f>
        <v>705</v>
      </c>
      <c r="M4" s="9">
        <f>L4+G4*3</f>
        <v>705</v>
      </c>
    </row>
    <row r="5" spans="1:13" ht="14.25" x14ac:dyDescent="0.15">
      <c r="A5" s="18">
        <v>2</v>
      </c>
      <c r="B5" s="46" t="s">
        <v>244</v>
      </c>
      <c r="C5" s="3">
        <v>58</v>
      </c>
      <c r="D5" s="3">
        <v>17</v>
      </c>
      <c r="E5" s="3" t="s">
        <v>98</v>
      </c>
      <c r="F5" s="3" t="s">
        <v>99</v>
      </c>
      <c r="G5" s="8"/>
      <c r="H5" s="8"/>
      <c r="I5" s="8">
        <v>177</v>
      </c>
      <c r="J5" s="8">
        <v>258</v>
      </c>
      <c r="K5" s="9">
        <v>245</v>
      </c>
      <c r="L5" s="9">
        <f>SUM(I5:K5)</f>
        <v>680</v>
      </c>
      <c r="M5" s="9">
        <f>L5+G5*3</f>
        <v>680</v>
      </c>
    </row>
    <row r="6" spans="1:13" ht="14.25" x14ac:dyDescent="0.15">
      <c r="A6" s="18">
        <v>3</v>
      </c>
      <c r="B6" s="18">
        <v>3</v>
      </c>
      <c r="C6" s="3">
        <v>169</v>
      </c>
      <c r="D6" s="3">
        <v>44</v>
      </c>
      <c r="E6" s="3" t="s">
        <v>194</v>
      </c>
      <c r="F6" s="3" t="s">
        <v>195</v>
      </c>
      <c r="G6" s="8"/>
      <c r="H6" s="8"/>
      <c r="I6" s="8">
        <v>203</v>
      </c>
      <c r="J6" s="8">
        <v>202</v>
      </c>
      <c r="K6" s="9">
        <v>269</v>
      </c>
      <c r="L6" s="9">
        <f>SUM(I6:K6)</f>
        <v>674</v>
      </c>
      <c r="M6" s="9">
        <f>L6+G6*3</f>
        <v>674</v>
      </c>
    </row>
    <row r="7" spans="1:13" ht="14.25" x14ac:dyDescent="0.15">
      <c r="A7" s="18">
        <v>4</v>
      </c>
      <c r="B7" s="18">
        <v>4</v>
      </c>
      <c r="C7" s="3">
        <v>108</v>
      </c>
      <c r="D7" s="3">
        <v>27</v>
      </c>
      <c r="E7" s="3" t="s">
        <v>62</v>
      </c>
      <c r="F7" s="3" t="s">
        <v>183</v>
      </c>
      <c r="G7" s="8"/>
      <c r="H7" s="8"/>
      <c r="I7" s="8">
        <v>217</v>
      </c>
      <c r="J7" s="8">
        <v>217</v>
      </c>
      <c r="K7" s="9">
        <v>224</v>
      </c>
      <c r="L7" s="9">
        <f>SUM(I7:K7)</f>
        <v>658</v>
      </c>
      <c r="M7" s="9">
        <f>L7+G7*3</f>
        <v>658</v>
      </c>
    </row>
    <row r="8" spans="1:13" ht="14.25" x14ac:dyDescent="0.15">
      <c r="A8" s="18">
        <v>5</v>
      </c>
      <c r="B8" s="18">
        <v>6</v>
      </c>
      <c r="C8" s="3">
        <v>173</v>
      </c>
      <c r="D8" s="3">
        <v>26</v>
      </c>
      <c r="E8" s="3" t="s">
        <v>52</v>
      </c>
      <c r="F8" s="3" t="s">
        <v>60</v>
      </c>
      <c r="G8" s="8"/>
      <c r="H8" s="8"/>
      <c r="I8" s="8">
        <v>237</v>
      </c>
      <c r="J8" s="8">
        <v>182</v>
      </c>
      <c r="K8" s="9">
        <v>237</v>
      </c>
      <c r="L8" s="9">
        <f>SUM(I8:K8)</f>
        <v>656</v>
      </c>
      <c r="M8" s="9">
        <f>L8+G8*3</f>
        <v>656</v>
      </c>
    </row>
    <row r="9" spans="1:13" ht="14.25" x14ac:dyDescent="0.15">
      <c r="A9" s="18">
        <v>6</v>
      </c>
      <c r="B9" s="18">
        <v>5</v>
      </c>
      <c r="C9" s="3">
        <v>42</v>
      </c>
      <c r="D9" s="3">
        <v>14</v>
      </c>
      <c r="E9" s="3" t="s">
        <v>41</v>
      </c>
      <c r="F9" s="3" t="s">
        <v>42</v>
      </c>
      <c r="G9" s="8"/>
      <c r="H9" s="8"/>
      <c r="I9" s="8">
        <v>224</v>
      </c>
      <c r="J9" s="8">
        <v>209</v>
      </c>
      <c r="K9" s="9">
        <v>223</v>
      </c>
      <c r="L9" s="9">
        <f>SUM(I9:K9)</f>
        <v>656</v>
      </c>
      <c r="M9" s="9">
        <f>L9+G9*3</f>
        <v>656</v>
      </c>
    </row>
    <row r="10" spans="1:13" ht="14.25" x14ac:dyDescent="0.15">
      <c r="A10" s="18">
        <v>7</v>
      </c>
      <c r="B10" s="18">
        <v>7</v>
      </c>
      <c r="C10" s="3">
        <v>145</v>
      </c>
      <c r="D10" s="3">
        <v>33</v>
      </c>
      <c r="E10" s="3" t="s">
        <v>27</v>
      </c>
      <c r="F10" s="3" t="s">
        <v>35</v>
      </c>
      <c r="G10" s="8"/>
      <c r="H10" s="8"/>
      <c r="I10" s="8">
        <v>191</v>
      </c>
      <c r="J10" s="8">
        <v>226</v>
      </c>
      <c r="K10" s="9">
        <v>236</v>
      </c>
      <c r="L10" s="9">
        <f>SUM(I10:K10)</f>
        <v>653</v>
      </c>
      <c r="M10" s="9">
        <f>L10+G10*3</f>
        <v>653</v>
      </c>
    </row>
    <row r="11" spans="1:13" ht="14.25" x14ac:dyDescent="0.15">
      <c r="A11" s="18">
        <v>8</v>
      </c>
      <c r="B11" s="18">
        <v>8</v>
      </c>
      <c r="C11" s="3">
        <v>44</v>
      </c>
      <c r="D11" s="3">
        <v>14</v>
      </c>
      <c r="E11" s="3" t="s">
        <v>41</v>
      </c>
      <c r="F11" s="3" t="s">
        <v>48</v>
      </c>
      <c r="G11" s="8"/>
      <c r="H11" s="8"/>
      <c r="I11" s="8">
        <v>235</v>
      </c>
      <c r="J11" s="8">
        <v>244</v>
      </c>
      <c r="K11" s="9">
        <v>173</v>
      </c>
      <c r="L11" s="9">
        <f>SUM(I11:K11)</f>
        <v>652</v>
      </c>
      <c r="M11" s="9">
        <f>L11+G11*3</f>
        <v>652</v>
      </c>
    </row>
    <row r="12" spans="1:13" ht="14.25" x14ac:dyDescent="0.15">
      <c r="A12" s="18">
        <v>9</v>
      </c>
      <c r="B12" s="18">
        <v>9</v>
      </c>
      <c r="C12" s="3">
        <v>98</v>
      </c>
      <c r="D12" s="3">
        <v>23</v>
      </c>
      <c r="E12" s="3" t="s">
        <v>69</v>
      </c>
      <c r="F12" s="3" t="s">
        <v>223</v>
      </c>
      <c r="G12" s="8"/>
      <c r="H12" s="8"/>
      <c r="I12" s="8">
        <v>222</v>
      </c>
      <c r="J12" s="8">
        <v>191</v>
      </c>
      <c r="K12" s="9">
        <v>237</v>
      </c>
      <c r="L12" s="9">
        <f>SUM(I12:K12)</f>
        <v>650</v>
      </c>
      <c r="M12" s="9">
        <f>L12+G12*3</f>
        <v>650</v>
      </c>
    </row>
    <row r="13" spans="1:13" ht="15" thickBot="1" x14ac:dyDescent="0.2">
      <c r="A13" s="18">
        <v>10</v>
      </c>
      <c r="B13" s="57">
        <v>10</v>
      </c>
      <c r="C13" s="52">
        <v>166</v>
      </c>
      <c r="D13" s="52">
        <v>40</v>
      </c>
      <c r="E13" s="52" t="s">
        <v>159</v>
      </c>
      <c r="F13" s="52" t="s">
        <v>164</v>
      </c>
      <c r="G13" s="53"/>
      <c r="H13" s="53"/>
      <c r="I13" s="53">
        <v>218</v>
      </c>
      <c r="J13" s="53">
        <v>233</v>
      </c>
      <c r="K13" s="54">
        <v>191</v>
      </c>
      <c r="L13" s="54">
        <f>SUM(I13:K13)</f>
        <v>642</v>
      </c>
      <c r="M13" s="54">
        <f>L13+G13*3</f>
        <v>642</v>
      </c>
    </row>
    <row r="14" spans="1:13" ht="14.25" x14ac:dyDescent="0.15">
      <c r="A14" s="18">
        <v>11</v>
      </c>
      <c r="B14" s="24">
        <v>11</v>
      </c>
      <c r="C14" s="17">
        <v>80</v>
      </c>
      <c r="D14" s="17">
        <v>20</v>
      </c>
      <c r="E14" s="17" t="s">
        <v>58</v>
      </c>
      <c r="F14" s="17" t="s">
        <v>59</v>
      </c>
      <c r="G14" s="48"/>
      <c r="H14" s="48"/>
      <c r="I14" s="48">
        <v>202</v>
      </c>
      <c r="J14" s="48">
        <v>235</v>
      </c>
      <c r="K14" s="49">
        <v>204</v>
      </c>
      <c r="L14" s="49">
        <f>SUM(I14:K14)</f>
        <v>641</v>
      </c>
      <c r="M14" s="49">
        <f>L14+G14*3</f>
        <v>641</v>
      </c>
    </row>
    <row r="15" spans="1:13" ht="14.25" x14ac:dyDescent="0.15">
      <c r="A15" s="18">
        <v>12</v>
      </c>
      <c r="B15" s="18">
        <v>12</v>
      </c>
      <c r="C15" s="3">
        <v>10</v>
      </c>
      <c r="D15" s="3">
        <v>9</v>
      </c>
      <c r="E15" s="3" t="s">
        <v>44</v>
      </c>
      <c r="F15" s="3" t="s">
        <v>45</v>
      </c>
      <c r="G15" s="8"/>
      <c r="H15" s="8"/>
      <c r="I15" s="8">
        <v>300</v>
      </c>
      <c r="J15" s="8">
        <v>208</v>
      </c>
      <c r="K15" s="9">
        <v>129</v>
      </c>
      <c r="L15" s="9">
        <f>SUM(I15:K15)</f>
        <v>637</v>
      </c>
      <c r="M15" s="9">
        <f>L15+G15*3</f>
        <v>637</v>
      </c>
    </row>
    <row r="16" spans="1:13" ht="14.25" x14ac:dyDescent="0.15">
      <c r="A16" s="18">
        <v>13</v>
      </c>
      <c r="B16" s="18">
        <v>13</v>
      </c>
      <c r="C16" s="3">
        <v>110</v>
      </c>
      <c r="D16" s="3">
        <v>27</v>
      </c>
      <c r="E16" s="3" t="s">
        <v>62</v>
      </c>
      <c r="F16" s="3" t="s">
        <v>100</v>
      </c>
      <c r="G16" s="8"/>
      <c r="H16" s="8"/>
      <c r="I16" s="8">
        <v>228</v>
      </c>
      <c r="J16" s="8">
        <v>179</v>
      </c>
      <c r="K16" s="9">
        <v>228</v>
      </c>
      <c r="L16" s="9">
        <f>SUM(I16:K16)</f>
        <v>635</v>
      </c>
      <c r="M16" s="9">
        <f>L16+G16*3</f>
        <v>635</v>
      </c>
    </row>
    <row r="17" spans="1:13" ht="14.25" x14ac:dyDescent="0.15">
      <c r="A17" s="18">
        <v>14</v>
      </c>
      <c r="B17" s="18">
        <v>14</v>
      </c>
      <c r="C17" s="3">
        <v>174</v>
      </c>
      <c r="D17" s="3">
        <v>26</v>
      </c>
      <c r="E17" s="3" t="s">
        <v>52</v>
      </c>
      <c r="F17" s="3" t="s">
        <v>110</v>
      </c>
      <c r="G17" s="8"/>
      <c r="H17" s="8"/>
      <c r="I17" s="8">
        <v>206</v>
      </c>
      <c r="J17" s="8">
        <v>189</v>
      </c>
      <c r="K17" s="9">
        <v>239</v>
      </c>
      <c r="L17" s="9">
        <f>SUM(I17:K17)</f>
        <v>634</v>
      </c>
      <c r="M17" s="9">
        <f>L17+G17*3</f>
        <v>634</v>
      </c>
    </row>
    <row r="18" spans="1:13" ht="14.25" x14ac:dyDescent="0.15">
      <c r="A18" s="18">
        <v>15</v>
      </c>
      <c r="B18" s="18">
        <v>15</v>
      </c>
      <c r="C18" s="3">
        <v>9</v>
      </c>
      <c r="D18" s="3">
        <v>9</v>
      </c>
      <c r="E18" s="3" t="s">
        <v>44</v>
      </c>
      <c r="F18" s="3" t="s">
        <v>140</v>
      </c>
      <c r="G18" s="8"/>
      <c r="H18" s="8"/>
      <c r="I18" s="8">
        <v>223</v>
      </c>
      <c r="J18" s="8">
        <v>194</v>
      </c>
      <c r="K18" s="9">
        <v>215</v>
      </c>
      <c r="L18" s="9">
        <f>SUM(I18:K18)</f>
        <v>632</v>
      </c>
      <c r="M18" s="9">
        <f>L18+G18*3</f>
        <v>632</v>
      </c>
    </row>
    <row r="19" spans="1:13" ht="14.25" x14ac:dyDescent="0.15">
      <c r="A19" s="18">
        <v>16</v>
      </c>
      <c r="B19" s="18">
        <v>16</v>
      </c>
      <c r="C19" s="3">
        <v>38</v>
      </c>
      <c r="D19" s="3">
        <v>13</v>
      </c>
      <c r="E19" s="3" t="s">
        <v>50</v>
      </c>
      <c r="F19" s="3" t="s">
        <v>84</v>
      </c>
      <c r="G19" s="8"/>
      <c r="H19" s="8"/>
      <c r="I19" s="8">
        <v>169</v>
      </c>
      <c r="J19" s="8">
        <v>244</v>
      </c>
      <c r="K19" s="9">
        <v>215</v>
      </c>
      <c r="L19" s="9">
        <f>SUM(I19:K19)</f>
        <v>628</v>
      </c>
      <c r="M19" s="9">
        <f>L19+G19*3</f>
        <v>628</v>
      </c>
    </row>
    <row r="20" spans="1:13" ht="14.25" x14ac:dyDescent="0.15">
      <c r="A20" s="18">
        <v>17</v>
      </c>
      <c r="B20" s="18">
        <v>17</v>
      </c>
      <c r="C20" s="3">
        <v>177</v>
      </c>
      <c r="D20" s="3">
        <v>26</v>
      </c>
      <c r="E20" s="3" t="s">
        <v>52</v>
      </c>
      <c r="F20" s="3" t="s">
        <v>95</v>
      </c>
      <c r="G20" s="8"/>
      <c r="H20" s="8"/>
      <c r="I20" s="8">
        <v>213</v>
      </c>
      <c r="J20" s="8">
        <v>160</v>
      </c>
      <c r="K20" s="9">
        <v>253</v>
      </c>
      <c r="L20" s="9">
        <f>SUM(I20:K20)</f>
        <v>626</v>
      </c>
      <c r="M20" s="9">
        <f>L20+G20*3</f>
        <v>626</v>
      </c>
    </row>
    <row r="21" spans="1:13" ht="14.25" x14ac:dyDescent="0.15">
      <c r="A21" s="18">
        <v>18</v>
      </c>
      <c r="B21" s="18">
        <v>18</v>
      </c>
      <c r="C21" s="3">
        <v>104</v>
      </c>
      <c r="D21" s="3">
        <v>27</v>
      </c>
      <c r="E21" s="3" t="s">
        <v>62</v>
      </c>
      <c r="F21" s="3" t="s">
        <v>78</v>
      </c>
      <c r="G21" s="8"/>
      <c r="H21" s="8"/>
      <c r="I21" s="8">
        <v>207</v>
      </c>
      <c r="J21" s="8">
        <v>185</v>
      </c>
      <c r="K21" s="9">
        <v>232</v>
      </c>
      <c r="L21" s="9">
        <f>SUM(I21:K21)</f>
        <v>624</v>
      </c>
      <c r="M21" s="9">
        <f>L21+G21*3</f>
        <v>624</v>
      </c>
    </row>
    <row r="22" spans="1:13" ht="14.25" x14ac:dyDescent="0.15">
      <c r="A22" s="18">
        <v>19</v>
      </c>
      <c r="B22" s="18">
        <v>19</v>
      </c>
      <c r="C22" s="3">
        <v>1</v>
      </c>
      <c r="D22" s="3">
        <v>1</v>
      </c>
      <c r="E22" s="3" t="s">
        <v>20</v>
      </c>
      <c r="F22" s="3" t="s">
        <v>156</v>
      </c>
      <c r="G22" s="8"/>
      <c r="H22" s="8"/>
      <c r="I22" s="8">
        <v>182</v>
      </c>
      <c r="J22" s="9">
        <v>267</v>
      </c>
      <c r="K22" s="9">
        <v>175</v>
      </c>
      <c r="L22" s="9">
        <f>SUM(I22:K22)</f>
        <v>624</v>
      </c>
      <c r="M22" s="9">
        <f>L22+G22*3</f>
        <v>624</v>
      </c>
    </row>
    <row r="23" spans="1:13" ht="14.25" x14ac:dyDescent="0.15">
      <c r="A23" s="18">
        <v>20</v>
      </c>
      <c r="B23" s="18">
        <v>20</v>
      </c>
      <c r="C23" s="3">
        <v>83</v>
      </c>
      <c r="D23" s="3">
        <v>20</v>
      </c>
      <c r="E23" s="3" t="s">
        <v>58</v>
      </c>
      <c r="F23" s="3" t="s">
        <v>92</v>
      </c>
      <c r="G23" s="8"/>
      <c r="H23" s="8"/>
      <c r="I23" s="8">
        <v>192</v>
      </c>
      <c r="J23" s="8">
        <v>191</v>
      </c>
      <c r="K23" s="9">
        <v>239</v>
      </c>
      <c r="L23" s="9">
        <f>SUM(I23:K23)</f>
        <v>622</v>
      </c>
      <c r="M23" s="9">
        <f>L23+G23*3</f>
        <v>622</v>
      </c>
    </row>
    <row r="24" spans="1:13" ht="14.25" x14ac:dyDescent="0.15">
      <c r="A24" s="18">
        <v>21</v>
      </c>
      <c r="B24" s="18">
        <v>21</v>
      </c>
      <c r="C24" s="3">
        <v>164</v>
      </c>
      <c r="D24" s="3">
        <v>39</v>
      </c>
      <c r="E24" s="3" t="s">
        <v>76</v>
      </c>
      <c r="F24" s="3" t="s">
        <v>77</v>
      </c>
      <c r="G24" s="8"/>
      <c r="H24" s="8"/>
      <c r="I24" s="8">
        <v>187</v>
      </c>
      <c r="J24" s="8">
        <v>192</v>
      </c>
      <c r="K24" s="9">
        <v>242</v>
      </c>
      <c r="L24" s="9">
        <f>SUM(I24:K24)</f>
        <v>621</v>
      </c>
      <c r="M24" s="9">
        <f>L24+G24*3</f>
        <v>621</v>
      </c>
    </row>
    <row r="25" spans="1:13" ht="14.25" x14ac:dyDescent="0.15">
      <c r="A25" s="18">
        <v>22</v>
      </c>
      <c r="B25" s="18">
        <v>22</v>
      </c>
      <c r="C25" s="3">
        <v>49</v>
      </c>
      <c r="D25" s="3">
        <v>14</v>
      </c>
      <c r="E25" s="3" t="s">
        <v>41</v>
      </c>
      <c r="F25" s="3" t="s">
        <v>204</v>
      </c>
      <c r="G25" s="8">
        <v>15</v>
      </c>
      <c r="H25" s="8"/>
      <c r="I25" s="8">
        <v>202</v>
      </c>
      <c r="J25" s="8">
        <v>180</v>
      </c>
      <c r="K25" s="9">
        <v>193</v>
      </c>
      <c r="L25" s="9">
        <f>SUM(I25:K25)</f>
        <v>575</v>
      </c>
      <c r="M25" s="9">
        <f>L25+G25*3</f>
        <v>620</v>
      </c>
    </row>
    <row r="26" spans="1:13" ht="14.25" x14ac:dyDescent="0.15">
      <c r="A26" s="18">
        <v>23</v>
      </c>
      <c r="B26" s="18">
        <v>23</v>
      </c>
      <c r="C26" s="3">
        <v>106</v>
      </c>
      <c r="D26" s="3">
        <v>27</v>
      </c>
      <c r="E26" s="3" t="s">
        <v>62</v>
      </c>
      <c r="F26" s="3" t="s">
        <v>138</v>
      </c>
      <c r="G26" s="8"/>
      <c r="H26" s="8"/>
      <c r="I26" s="8">
        <v>244</v>
      </c>
      <c r="J26" s="8">
        <v>191</v>
      </c>
      <c r="K26" s="9">
        <v>182</v>
      </c>
      <c r="L26" s="9">
        <f>SUM(I26:K26)</f>
        <v>617</v>
      </c>
      <c r="M26" s="9">
        <f>L26+G26*3</f>
        <v>617</v>
      </c>
    </row>
    <row r="27" spans="1:13" ht="14.25" x14ac:dyDescent="0.15">
      <c r="A27" s="18">
        <v>24</v>
      </c>
      <c r="B27" s="18">
        <v>23</v>
      </c>
      <c r="C27" s="3">
        <v>50</v>
      </c>
      <c r="D27" s="3">
        <v>15</v>
      </c>
      <c r="E27" s="3" t="s">
        <v>120</v>
      </c>
      <c r="F27" s="3" t="s">
        <v>213</v>
      </c>
      <c r="G27" s="8"/>
      <c r="H27" s="8"/>
      <c r="I27" s="8">
        <v>244</v>
      </c>
      <c r="J27" s="8">
        <v>191</v>
      </c>
      <c r="K27" s="9">
        <v>182</v>
      </c>
      <c r="L27" s="9">
        <f>SUM(I27:K27)</f>
        <v>617</v>
      </c>
      <c r="M27" s="9">
        <f>L27+G27*3</f>
        <v>617</v>
      </c>
    </row>
    <row r="28" spans="1:13" ht="14.25" x14ac:dyDescent="0.15">
      <c r="A28" s="18">
        <v>25</v>
      </c>
      <c r="B28" s="18">
        <v>25</v>
      </c>
      <c r="C28" s="3">
        <v>43</v>
      </c>
      <c r="D28" s="3">
        <v>14</v>
      </c>
      <c r="E28" s="3" t="s">
        <v>41</v>
      </c>
      <c r="F28" s="3" t="s">
        <v>54</v>
      </c>
      <c r="G28" s="8"/>
      <c r="H28" s="8"/>
      <c r="I28" s="8">
        <v>207</v>
      </c>
      <c r="J28" s="8">
        <v>170</v>
      </c>
      <c r="K28" s="9">
        <v>237</v>
      </c>
      <c r="L28" s="9">
        <f>SUM(I28:K28)</f>
        <v>614</v>
      </c>
      <c r="M28" s="9">
        <f>L28+G28*3</f>
        <v>614</v>
      </c>
    </row>
    <row r="29" spans="1:13" ht="14.25" x14ac:dyDescent="0.15">
      <c r="A29" s="18">
        <v>26</v>
      </c>
      <c r="B29" s="18">
        <v>26</v>
      </c>
      <c r="C29" s="3">
        <v>180</v>
      </c>
      <c r="D29" s="3">
        <v>26</v>
      </c>
      <c r="E29" s="3" t="s">
        <v>52</v>
      </c>
      <c r="F29" s="3" t="s">
        <v>118</v>
      </c>
      <c r="G29" s="8"/>
      <c r="H29" s="8"/>
      <c r="I29" s="8">
        <v>237</v>
      </c>
      <c r="J29" s="8">
        <v>165</v>
      </c>
      <c r="K29" s="9">
        <v>206</v>
      </c>
      <c r="L29" s="9">
        <f>SUM(I29:K29)</f>
        <v>608</v>
      </c>
      <c r="M29" s="9">
        <f>L29+G29*3</f>
        <v>608</v>
      </c>
    </row>
    <row r="30" spans="1:13" ht="14.25" x14ac:dyDescent="0.15">
      <c r="A30" s="18">
        <v>27</v>
      </c>
      <c r="B30" s="18">
        <v>27</v>
      </c>
      <c r="C30" s="3">
        <v>105</v>
      </c>
      <c r="D30" s="3">
        <v>27</v>
      </c>
      <c r="E30" s="3" t="s">
        <v>62</v>
      </c>
      <c r="F30" s="3" t="s">
        <v>74</v>
      </c>
      <c r="G30" s="8">
        <v>15</v>
      </c>
      <c r="H30" s="8"/>
      <c r="I30" s="8">
        <v>201</v>
      </c>
      <c r="J30" s="8">
        <v>166</v>
      </c>
      <c r="K30" s="9">
        <v>196</v>
      </c>
      <c r="L30" s="9">
        <f>SUM(I30:K30)</f>
        <v>563</v>
      </c>
      <c r="M30" s="9">
        <f>L30+G30*3</f>
        <v>608</v>
      </c>
    </row>
    <row r="31" spans="1:13" ht="14.25" x14ac:dyDescent="0.15">
      <c r="A31" s="18">
        <v>28</v>
      </c>
      <c r="B31" s="18">
        <v>28</v>
      </c>
      <c r="C31" s="3">
        <v>175</v>
      </c>
      <c r="D31" s="3">
        <v>26</v>
      </c>
      <c r="E31" s="3" t="s">
        <v>52</v>
      </c>
      <c r="F31" s="3" t="s">
        <v>133</v>
      </c>
      <c r="G31" s="8"/>
      <c r="H31" s="8"/>
      <c r="I31" s="8">
        <v>221</v>
      </c>
      <c r="J31" s="8">
        <v>206</v>
      </c>
      <c r="K31" s="9">
        <v>181</v>
      </c>
      <c r="L31" s="9">
        <f>SUM(I31:K31)</f>
        <v>608</v>
      </c>
      <c r="M31" s="9">
        <f>L31+G31*3</f>
        <v>608</v>
      </c>
    </row>
    <row r="32" spans="1:13" ht="14.25" x14ac:dyDescent="0.15">
      <c r="A32" s="18">
        <v>29</v>
      </c>
      <c r="B32" s="18">
        <v>29</v>
      </c>
      <c r="C32" s="3">
        <v>141</v>
      </c>
      <c r="D32" s="3">
        <v>30</v>
      </c>
      <c r="E32" s="3" t="s">
        <v>32</v>
      </c>
      <c r="F32" s="3" t="s">
        <v>166</v>
      </c>
      <c r="G32" s="8"/>
      <c r="H32" s="8"/>
      <c r="I32" s="8">
        <v>200</v>
      </c>
      <c r="J32" s="8">
        <v>230</v>
      </c>
      <c r="K32" s="9">
        <v>177</v>
      </c>
      <c r="L32" s="9">
        <f>SUM(I32:K32)</f>
        <v>607</v>
      </c>
      <c r="M32" s="9">
        <f>L32+G32*3</f>
        <v>607</v>
      </c>
    </row>
    <row r="33" spans="1:13" ht="14.25" x14ac:dyDescent="0.15">
      <c r="A33" s="18">
        <v>30</v>
      </c>
      <c r="B33" s="18">
        <v>30</v>
      </c>
      <c r="C33" s="3">
        <v>81</v>
      </c>
      <c r="D33" s="3">
        <v>20</v>
      </c>
      <c r="E33" s="3" t="s">
        <v>58</v>
      </c>
      <c r="F33" s="3" t="s">
        <v>170</v>
      </c>
      <c r="G33" s="8"/>
      <c r="H33" s="8"/>
      <c r="I33" s="8">
        <v>192</v>
      </c>
      <c r="J33" s="8">
        <v>217</v>
      </c>
      <c r="K33" s="9">
        <v>192</v>
      </c>
      <c r="L33" s="9">
        <f>SUM(I33:K33)</f>
        <v>601</v>
      </c>
      <c r="M33" s="9">
        <f>L33+G33*3</f>
        <v>601</v>
      </c>
    </row>
    <row r="34" spans="1:13" ht="14.25" x14ac:dyDescent="0.15">
      <c r="A34" s="18">
        <v>31</v>
      </c>
      <c r="B34" s="18">
        <v>31</v>
      </c>
      <c r="C34" s="3">
        <v>168</v>
      </c>
      <c r="D34" s="3">
        <v>40</v>
      </c>
      <c r="E34" s="3" t="s">
        <v>159</v>
      </c>
      <c r="F34" s="3" t="s">
        <v>203</v>
      </c>
      <c r="G34" s="8"/>
      <c r="H34" s="8"/>
      <c r="I34" s="8">
        <v>191</v>
      </c>
      <c r="J34" s="8">
        <v>223</v>
      </c>
      <c r="K34" s="9">
        <v>180</v>
      </c>
      <c r="L34" s="9">
        <f>SUM(I34:K34)</f>
        <v>594</v>
      </c>
      <c r="M34" s="9">
        <f>L34+G34*3</f>
        <v>594</v>
      </c>
    </row>
    <row r="35" spans="1:13" ht="14.25" x14ac:dyDescent="0.15">
      <c r="A35" s="18">
        <v>32</v>
      </c>
      <c r="B35" s="18">
        <v>32</v>
      </c>
      <c r="C35" s="3">
        <v>146</v>
      </c>
      <c r="D35" s="3">
        <v>33</v>
      </c>
      <c r="E35" s="3" t="s">
        <v>27</v>
      </c>
      <c r="F35" s="3" t="s">
        <v>57</v>
      </c>
      <c r="G35" s="8"/>
      <c r="H35" s="8"/>
      <c r="I35" s="8">
        <v>184</v>
      </c>
      <c r="J35" s="8">
        <v>221</v>
      </c>
      <c r="K35" s="9">
        <v>187</v>
      </c>
      <c r="L35" s="9">
        <f>SUM(I35:K35)</f>
        <v>592</v>
      </c>
      <c r="M35" s="9">
        <f>L35+G35*3</f>
        <v>592</v>
      </c>
    </row>
    <row r="36" spans="1:13" ht="14.25" x14ac:dyDescent="0.15">
      <c r="A36" s="18">
        <v>33</v>
      </c>
      <c r="B36" s="18">
        <v>33</v>
      </c>
      <c r="C36" s="3">
        <v>120</v>
      </c>
      <c r="D36" s="3">
        <v>28</v>
      </c>
      <c r="E36" s="3" t="s">
        <v>46</v>
      </c>
      <c r="F36" s="3" t="s">
        <v>75</v>
      </c>
      <c r="G36" s="8">
        <v>15</v>
      </c>
      <c r="H36" s="8"/>
      <c r="I36" s="8">
        <v>193</v>
      </c>
      <c r="J36" s="8">
        <v>159</v>
      </c>
      <c r="K36" s="9">
        <v>193</v>
      </c>
      <c r="L36" s="9">
        <f>SUM(I36:K36)</f>
        <v>545</v>
      </c>
      <c r="M36" s="9">
        <f>L36+G36*3</f>
        <v>590</v>
      </c>
    </row>
    <row r="37" spans="1:13" ht="14.25" x14ac:dyDescent="0.15">
      <c r="A37" s="18">
        <v>34</v>
      </c>
      <c r="B37" s="18">
        <v>34</v>
      </c>
      <c r="C37" s="3">
        <v>125</v>
      </c>
      <c r="D37" s="3">
        <v>29</v>
      </c>
      <c r="E37" s="3" t="s">
        <v>66</v>
      </c>
      <c r="F37" s="3" t="s">
        <v>143</v>
      </c>
      <c r="G37" s="8"/>
      <c r="H37" s="8"/>
      <c r="I37" s="8">
        <v>190</v>
      </c>
      <c r="J37" s="8">
        <v>214</v>
      </c>
      <c r="K37" s="9">
        <v>184</v>
      </c>
      <c r="L37" s="9">
        <f>SUM(I37:K37)</f>
        <v>588</v>
      </c>
      <c r="M37" s="9">
        <f>L37+G37*3</f>
        <v>588</v>
      </c>
    </row>
    <row r="38" spans="1:13" ht="14.25" x14ac:dyDescent="0.15">
      <c r="A38" s="18">
        <v>35</v>
      </c>
      <c r="B38" s="18">
        <v>35</v>
      </c>
      <c r="C38" s="3">
        <v>47</v>
      </c>
      <c r="D38" s="3">
        <v>14</v>
      </c>
      <c r="E38" s="3" t="s">
        <v>41</v>
      </c>
      <c r="F38" s="3" t="s">
        <v>182</v>
      </c>
      <c r="G38" s="8"/>
      <c r="H38" s="8"/>
      <c r="I38" s="8">
        <v>254</v>
      </c>
      <c r="J38" s="8">
        <v>183</v>
      </c>
      <c r="K38" s="9">
        <v>147</v>
      </c>
      <c r="L38" s="9">
        <f>SUM(I38:K38)</f>
        <v>584</v>
      </c>
      <c r="M38" s="9">
        <f>L38+G38*3</f>
        <v>584</v>
      </c>
    </row>
    <row r="39" spans="1:13" ht="14.25" x14ac:dyDescent="0.15">
      <c r="A39" s="18">
        <v>36</v>
      </c>
      <c r="B39" s="18">
        <v>36</v>
      </c>
      <c r="C39" s="3">
        <v>86</v>
      </c>
      <c r="D39" s="3">
        <v>20</v>
      </c>
      <c r="E39" s="3" t="s">
        <v>58</v>
      </c>
      <c r="F39" s="3" t="s">
        <v>211</v>
      </c>
      <c r="G39" s="8"/>
      <c r="H39" s="8"/>
      <c r="I39" s="8">
        <v>223</v>
      </c>
      <c r="J39" s="8">
        <v>181</v>
      </c>
      <c r="K39" s="9">
        <v>179</v>
      </c>
      <c r="L39" s="9">
        <f>SUM(I39:K39)</f>
        <v>583</v>
      </c>
      <c r="M39" s="9">
        <f>L39+G39*3</f>
        <v>583</v>
      </c>
    </row>
    <row r="40" spans="1:13" ht="14.25" x14ac:dyDescent="0.15">
      <c r="A40" s="18">
        <v>37</v>
      </c>
      <c r="B40" s="18">
        <v>37</v>
      </c>
      <c r="C40" s="3">
        <v>119</v>
      </c>
      <c r="D40" s="3">
        <v>28</v>
      </c>
      <c r="E40" s="3" t="s">
        <v>46</v>
      </c>
      <c r="F40" s="3" t="s">
        <v>96</v>
      </c>
      <c r="G40" s="8"/>
      <c r="H40" s="8"/>
      <c r="I40" s="8">
        <v>216</v>
      </c>
      <c r="J40" s="8">
        <v>201</v>
      </c>
      <c r="K40" s="9">
        <v>162</v>
      </c>
      <c r="L40" s="9">
        <f>SUM(I40:K40)</f>
        <v>579</v>
      </c>
      <c r="M40" s="9">
        <f>L40+G40*3</f>
        <v>579</v>
      </c>
    </row>
    <row r="41" spans="1:13" ht="14.25" x14ac:dyDescent="0.15">
      <c r="A41" s="18">
        <v>38</v>
      </c>
      <c r="B41" s="18">
        <v>38</v>
      </c>
      <c r="C41" s="3">
        <v>126</v>
      </c>
      <c r="D41" s="3">
        <v>29</v>
      </c>
      <c r="E41" s="3" t="s">
        <v>66</v>
      </c>
      <c r="F41" s="3" t="s">
        <v>146</v>
      </c>
      <c r="G41" s="8"/>
      <c r="H41" s="8"/>
      <c r="I41" s="8">
        <v>226</v>
      </c>
      <c r="J41" s="8">
        <v>172</v>
      </c>
      <c r="K41" s="9">
        <v>180</v>
      </c>
      <c r="L41" s="9">
        <f>SUM(I41:K41)</f>
        <v>578</v>
      </c>
      <c r="M41" s="9">
        <f>L41+G41*3</f>
        <v>578</v>
      </c>
    </row>
    <row r="42" spans="1:13" ht="14.25" x14ac:dyDescent="0.15">
      <c r="A42" s="18">
        <v>39</v>
      </c>
      <c r="B42" s="18">
        <v>39</v>
      </c>
      <c r="C42" s="3">
        <v>147</v>
      </c>
      <c r="D42" s="3">
        <v>33</v>
      </c>
      <c r="E42" s="3" t="s">
        <v>27</v>
      </c>
      <c r="F42" s="3" t="s">
        <v>30</v>
      </c>
      <c r="G42" s="8"/>
      <c r="H42" s="8"/>
      <c r="I42" s="8">
        <v>180</v>
      </c>
      <c r="J42" s="8">
        <v>204</v>
      </c>
      <c r="K42" s="9">
        <v>191</v>
      </c>
      <c r="L42" s="9">
        <f>SUM(I42:K42)</f>
        <v>575</v>
      </c>
      <c r="M42" s="9">
        <f>L42+G42*3</f>
        <v>575</v>
      </c>
    </row>
    <row r="43" spans="1:13" ht="14.25" x14ac:dyDescent="0.15">
      <c r="A43" s="18">
        <v>40</v>
      </c>
      <c r="B43" s="18">
        <v>40</v>
      </c>
      <c r="C43" s="3">
        <v>28</v>
      </c>
      <c r="D43" s="3">
        <v>13</v>
      </c>
      <c r="E43" s="3" t="s">
        <v>50</v>
      </c>
      <c r="F43" s="3" t="s">
        <v>173</v>
      </c>
      <c r="G43" s="8"/>
      <c r="H43" s="8"/>
      <c r="I43" s="8">
        <v>163</v>
      </c>
      <c r="J43" s="8">
        <v>202</v>
      </c>
      <c r="K43" s="9">
        <v>208</v>
      </c>
      <c r="L43" s="9">
        <f>SUM(I43:K43)</f>
        <v>573</v>
      </c>
      <c r="M43" s="9">
        <f>L43+G43*3</f>
        <v>573</v>
      </c>
    </row>
    <row r="44" spans="1:13" ht="14.25" x14ac:dyDescent="0.15">
      <c r="A44" s="18">
        <v>41</v>
      </c>
      <c r="B44" s="18">
        <v>41</v>
      </c>
      <c r="C44" s="3">
        <v>35</v>
      </c>
      <c r="D44" s="3">
        <v>13</v>
      </c>
      <c r="E44" s="3" t="s">
        <v>50</v>
      </c>
      <c r="F44" s="3" t="s">
        <v>68</v>
      </c>
      <c r="G44" s="8">
        <v>15</v>
      </c>
      <c r="H44" s="8"/>
      <c r="I44" s="8">
        <v>177</v>
      </c>
      <c r="J44" s="8">
        <v>188</v>
      </c>
      <c r="K44" s="9">
        <v>163</v>
      </c>
      <c r="L44" s="9">
        <f>SUM(I44:K44)</f>
        <v>528</v>
      </c>
      <c r="M44" s="9">
        <f>L44+G44*3</f>
        <v>573</v>
      </c>
    </row>
    <row r="45" spans="1:13" ht="14.25" x14ac:dyDescent="0.15">
      <c r="A45" s="18">
        <v>42</v>
      </c>
      <c r="B45" s="18">
        <v>42</v>
      </c>
      <c r="C45" s="3">
        <v>61</v>
      </c>
      <c r="D45" s="3">
        <v>17</v>
      </c>
      <c r="E45" s="3" t="s">
        <v>98</v>
      </c>
      <c r="F45" s="3" t="s">
        <v>105</v>
      </c>
      <c r="G45" s="8"/>
      <c r="H45" s="8"/>
      <c r="I45" s="8">
        <v>181</v>
      </c>
      <c r="J45" s="8">
        <v>209</v>
      </c>
      <c r="K45" s="9">
        <v>183</v>
      </c>
      <c r="L45" s="9">
        <f>SUM(I45:K45)</f>
        <v>573</v>
      </c>
      <c r="M45" s="9">
        <f>L45+G45*3</f>
        <v>573</v>
      </c>
    </row>
    <row r="46" spans="1:13" ht="14.25" x14ac:dyDescent="0.15">
      <c r="A46" s="18">
        <v>43</v>
      </c>
      <c r="B46" s="18">
        <v>43</v>
      </c>
      <c r="C46" s="3">
        <v>53</v>
      </c>
      <c r="D46" s="3">
        <v>15</v>
      </c>
      <c r="E46" s="3" t="s">
        <v>120</v>
      </c>
      <c r="F46" s="3" t="s">
        <v>121</v>
      </c>
      <c r="G46" s="8"/>
      <c r="H46" s="8"/>
      <c r="I46" s="8">
        <v>222</v>
      </c>
      <c r="J46" s="8">
        <v>160</v>
      </c>
      <c r="K46" s="9">
        <v>189</v>
      </c>
      <c r="L46" s="9">
        <f>SUM(I46:K46)</f>
        <v>571</v>
      </c>
      <c r="M46" s="9">
        <f>L46+G46*3</f>
        <v>571</v>
      </c>
    </row>
    <row r="47" spans="1:13" ht="14.25" x14ac:dyDescent="0.15">
      <c r="A47" s="18">
        <v>44</v>
      </c>
      <c r="B47" s="18">
        <v>44</v>
      </c>
      <c r="C47" s="3">
        <v>127</v>
      </c>
      <c r="D47" s="3">
        <v>29</v>
      </c>
      <c r="E47" s="3" t="s">
        <v>66</v>
      </c>
      <c r="F47" s="3" t="s">
        <v>188</v>
      </c>
      <c r="G47" s="8"/>
      <c r="H47" s="8"/>
      <c r="I47" s="8">
        <v>188</v>
      </c>
      <c r="J47" s="8">
        <v>192</v>
      </c>
      <c r="K47" s="9">
        <v>190</v>
      </c>
      <c r="L47" s="9">
        <f>SUM(I47:K47)</f>
        <v>570</v>
      </c>
      <c r="M47" s="9">
        <f>L47+G47*3</f>
        <v>570</v>
      </c>
    </row>
    <row r="48" spans="1:13" ht="14.25" x14ac:dyDescent="0.15">
      <c r="A48" s="18">
        <v>45</v>
      </c>
      <c r="B48" s="18">
        <v>45</v>
      </c>
      <c r="C48" s="3">
        <v>178</v>
      </c>
      <c r="D48" s="3">
        <v>26</v>
      </c>
      <c r="E48" s="3" t="s">
        <v>52</v>
      </c>
      <c r="F48" s="3" t="s">
        <v>91</v>
      </c>
      <c r="G48" s="8"/>
      <c r="H48" s="8"/>
      <c r="I48" s="8">
        <v>189</v>
      </c>
      <c r="J48" s="8">
        <v>196</v>
      </c>
      <c r="K48" s="9">
        <v>185</v>
      </c>
      <c r="L48" s="9">
        <f>SUM(I48:K48)</f>
        <v>570</v>
      </c>
      <c r="M48" s="9">
        <f>L48+G48*3</f>
        <v>570</v>
      </c>
    </row>
    <row r="49" spans="1:13" ht="14.25" x14ac:dyDescent="0.15">
      <c r="A49" s="18">
        <v>46</v>
      </c>
      <c r="B49" s="18">
        <v>46</v>
      </c>
      <c r="C49" s="3">
        <v>156</v>
      </c>
      <c r="D49" s="3">
        <v>34</v>
      </c>
      <c r="E49" s="3" t="s">
        <v>144</v>
      </c>
      <c r="F49" s="3" t="s">
        <v>193</v>
      </c>
      <c r="G49" s="8"/>
      <c r="H49" s="8"/>
      <c r="I49" s="8">
        <v>202</v>
      </c>
      <c r="J49" s="8">
        <v>188</v>
      </c>
      <c r="K49" s="9">
        <v>178</v>
      </c>
      <c r="L49" s="9">
        <f>SUM(I49:K49)</f>
        <v>568</v>
      </c>
      <c r="M49" s="9">
        <f>L49+G49*3</f>
        <v>568</v>
      </c>
    </row>
    <row r="50" spans="1:13" ht="14.25" x14ac:dyDescent="0.15">
      <c r="A50" s="18">
        <v>47</v>
      </c>
      <c r="B50" s="18">
        <v>47</v>
      </c>
      <c r="C50" s="3">
        <v>103</v>
      </c>
      <c r="D50" s="3">
        <v>27</v>
      </c>
      <c r="E50" s="3" t="s">
        <v>62</v>
      </c>
      <c r="F50" s="3" t="s">
        <v>63</v>
      </c>
      <c r="G50" s="8"/>
      <c r="H50" s="8"/>
      <c r="I50" s="8">
        <v>187</v>
      </c>
      <c r="J50" s="8">
        <v>177</v>
      </c>
      <c r="K50" s="9">
        <v>203</v>
      </c>
      <c r="L50" s="9">
        <f>SUM(I50:K50)</f>
        <v>567</v>
      </c>
      <c r="M50" s="9">
        <f>L50+G50*3</f>
        <v>567</v>
      </c>
    </row>
    <row r="51" spans="1:13" ht="14.25" x14ac:dyDescent="0.15">
      <c r="A51" s="18">
        <v>48</v>
      </c>
      <c r="B51" s="18">
        <v>48</v>
      </c>
      <c r="C51" s="3">
        <v>36</v>
      </c>
      <c r="D51" s="3">
        <v>13</v>
      </c>
      <c r="E51" s="3" t="s">
        <v>50</v>
      </c>
      <c r="F51" s="3" t="s">
        <v>153</v>
      </c>
      <c r="G51" s="8"/>
      <c r="H51" s="8"/>
      <c r="I51" s="8">
        <v>209</v>
      </c>
      <c r="J51" s="8">
        <v>181</v>
      </c>
      <c r="K51" s="9">
        <v>174</v>
      </c>
      <c r="L51" s="9">
        <f>SUM(I51:K51)</f>
        <v>564</v>
      </c>
      <c r="M51" s="9">
        <f>L51+G51*3</f>
        <v>564</v>
      </c>
    </row>
    <row r="52" spans="1:13" ht="14.25" x14ac:dyDescent="0.15">
      <c r="A52" s="18">
        <v>49</v>
      </c>
      <c r="B52" s="18">
        <v>49</v>
      </c>
      <c r="C52" s="3">
        <v>71</v>
      </c>
      <c r="D52" s="3">
        <v>17</v>
      </c>
      <c r="E52" s="3" t="s">
        <v>98</v>
      </c>
      <c r="F52" s="3" t="s">
        <v>127</v>
      </c>
      <c r="G52" s="8"/>
      <c r="H52" s="8"/>
      <c r="I52" s="8">
        <v>136</v>
      </c>
      <c r="J52" s="8">
        <v>223</v>
      </c>
      <c r="K52" s="9">
        <v>205</v>
      </c>
      <c r="L52" s="9">
        <f>SUM(I52:K52)</f>
        <v>564</v>
      </c>
      <c r="M52" s="9">
        <f>L52+G52*3</f>
        <v>564</v>
      </c>
    </row>
    <row r="53" spans="1:13" ht="14.25" x14ac:dyDescent="0.15">
      <c r="A53" s="18">
        <v>50</v>
      </c>
      <c r="B53" s="18">
        <v>50</v>
      </c>
      <c r="C53" s="3">
        <v>17</v>
      </c>
      <c r="D53" s="3">
        <v>11</v>
      </c>
      <c r="E53" s="3" t="s">
        <v>151</v>
      </c>
      <c r="F53" s="3" t="s">
        <v>224</v>
      </c>
      <c r="G53" s="8"/>
      <c r="H53" s="8"/>
      <c r="I53" s="8">
        <v>181</v>
      </c>
      <c r="J53" s="8">
        <v>190</v>
      </c>
      <c r="K53" s="9">
        <v>191</v>
      </c>
      <c r="L53" s="9">
        <f>SUM(I53:K53)</f>
        <v>562</v>
      </c>
      <c r="M53" s="9">
        <f>L53+G53*3</f>
        <v>562</v>
      </c>
    </row>
    <row r="54" spans="1:13" ht="14.25" x14ac:dyDescent="0.15">
      <c r="A54" s="18">
        <v>51</v>
      </c>
      <c r="B54" s="18">
        <v>51</v>
      </c>
      <c r="C54" s="3">
        <v>56</v>
      </c>
      <c r="D54" s="3">
        <v>16</v>
      </c>
      <c r="E54" s="3" t="s">
        <v>37</v>
      </c>
      <c r="F54" s="3" t="s">
        <v>38</v>
      </c>
      <c r="G54" s="8"/>
      <c r="H54" s="8"/>
      <c r="I54" s="8">
        <v>134</v>
      </c>
      <c r="J54" s="8">
        <v>184</v>
      </c>
      <c r="K54" s="9">
        <v>244</v>
      </c>
      <c r="L54" s="9">
        <f>SUM(I54:K54)</f>
        <v>562</v>
      </c>
      <c r="M54" s="9">
        <f>L54+G54*3</f>
        <v>562</v>
      </c>
    </row>
    <row r="55" spans="1:13" ht="14.25" x14ac:dyDescent="0.15">
      <c r="A55" s="18">
        <v>52</v>
      </c>
      <c r="B55" s="18">
        <v>52</v>
      </c>
      <c r="C55" s="3">
        <v>179</v>
      </c>
      <c r="D55" s="3">
        <v>26</v>
      </c>
      <c r="E55" s="3" t="s">
        <v>52</v>
      </c>
      <c r="F55" s="3" t="s">
        <v>53</v>
      </c>
      <c r="G55" s="8">
        <v>15</v>
      </c>
      <c r="H55" s="8"/>
      <c r="I55" s="8">
        <v>134</v>
      </c>
      <c r="J55" s="9">
        <v>212</v>
      </c>
      <c r="K55" s="9">
        <v>170</v>
      </c>
      <c r="L55" s="9">
        <f>SUM(I55:K55)</f>
        <v>516</v>
      </c>
      <c r="M55" s="9">
        <f>L55+G55*3</f>
        <v>561</v>
      </c>
    </row>
    <row r="56" spans="1:13" ht="14.25" x14ac:dyDescent="0.15">
      <c r="A56" s="18">
        <v>53</v>
      </c>
      <c r="B56" s="18">
        <v>53</v>
      </c>
      <c r="C56" s="3">
        <v>118</v>
      </c>
      <c r="D56" s="3">
        <v>28</v>
      </c>
      <c r="E56" s="3" t="s">
        <v>46</v>
      </c>
      <c r="F56" s="3" t="s">
        <v>82</v>
      </c>
      <c r="G56" s="8"/>
      <c r="H56" s="8"/>
      <c r="I56" s="8">
        <v>195</v>
      </c>
      <c r="J56" s="8">
        <v>173</v>
      </c>
      <c r="K56" s="9">
        <v>193</v>
      </c>
      <c r="L56" s="9">
        <f>SUM(I56:K56)</f>
        <v>561</v>
      </c>
      <c r="M56" s="9">
        <f>L56+G56*3</f>
        <v>561</v>
      </c>
    </row>
    <row r="57" spans="1:13" ht="14.25" x14ac:dyDescent="0.15">
      <c r="A57" s="18">
        <v>54</v>
      </c>
      <c r="B57" s="18">
        <v>54</v>
      </c>
      <c r="C57" s="3">
        <v>99</v>
      </c>
      <c r="D57" s="3">
        <v>23</v>
      </c>
      <c r="E57" s="3" t="s">
        <v>69</v>
      </c>
      <c r="F57" s="3" t="s">
        <v>71</v>
      </c>
      <c r="G57" s="8"/>
      <c r="H57" s="8"/>
      <c r="I57" s="8">
        <v>202</v>
      </c>
      <c r="J57" s="8">
        <v>144</v>
      </c>
      <c r="K57" s="9">
        <v>214</v>
      </c>
      <c r="L57" s="9">
        <f>SUM(I57:K57)</f>
        <v>560</v>
      </c>
      <c r="M57" s="9">
        <f>L57+G57*3</f>
        <v>560</v>
      </c>
    </row>
    <row r="58" spans="1:13" ht="14.25" x14ac:dyDescent="0.15">
      <c r="A58" s="18">
        <v>55</v>
      </c>
      <c r="B58" s="18">
        <v>55</v>
      </c>
      <c r="C58" s="3">
        <v>24</v>
      </c>
      <c r="D58" s="3">
        <v>12</v>
      </c>
      <c r="E58" s="3" t="s">
        <v>125</v>
      </c>
      <c r="F58" s="3" t="s">
        <v>131</v>
      </c>
      <c r="G58" s="8">
        <v>15</v>
      </c>
      <c r="H58" s="8"/>
      <c r="I58" s="8">
        <v>165</v>
      </c>
      <c r="J58" s="8">
        <v>182</v>
      </c>
      <c r="K58" s="9">
        <v>166</v>
      </c>
      <c r="L58" s="9">
        <f>SUM(I58:K58)</f>
        <v>513</v>
      </c>
      <c r="M58" s="9">
        <f>L58+G58*3</f>
        <v>558</v>
      </c>
    </row>
    <row r="59" spans="1:13" ht="14.25" x14ac:dyDescent="0.15">
      <c r="A59" s="18">
        <v>56</v>
      </c>
      <c r="B59" s="18">
        <v>56</v>
      </c>
      <c r="C59" s="3">
        <v>154</v>
      </c>
      <c r="D59" s="3">
        <v>34</v>
      </c>
      <c r="E59" s="3" t="s">
        <v>144</v>
      </c>
      <c r="F59" s="3" t="s">
        <v>168</v>
      </c>
      <c r="G59" s="8"/>
      <c r="H59" s="8"/>
      <c r="I59" s="8">
        <v>223</v>
      </c>
      <c r="J59" s="8">
        <v>172</v>
      </c>
      <c r="K59" s="9">
        <v>163</v>
      </c>
      <c r="L59" s="9">
        <f>SUM(I59:K59)</f>
        <v>558</v>
      </c>
      <c r="M59" s="9">
        <f>L59+G59*3</f>
        <v>558</v>
      </c>
    </row>
    <row r="60" spans="1:13" ht="14.25" x14ac:dyDescent="0.15">
      <c r="A60" s="18">
        <v>57</v>
      </c>
      <c r="B60" s="18">
        <v>57</v>
      </c>
      <c r="C60" s="3">
        <v>102</v>
      </c>
      <c r="D60" s="3">
        <v>23</v>
      </c>
      <c r="E60" s="3" t="s">
        <v>69</v>
      </c>
      <c r="F60" s="3" t="s">
        <v>88</v>
      </c>
      <c r="G60" s="8"/>
      <c r="H60" s="8"/>
      <c r="I60" s="8">
        <v>160</v>
      </c>
      <c r="J60" s="8">
        <v>194</v>
      </c>
      <c r="K60" s="9">
        <v>203</v>
      </c>
      <c r="L60" s="9">
        <f>SUM(I60:K60)</f>
        <v>557</v>
      </c>
      <c r="M60" s="9">
        <f>L60+G60*3</f>
        <v>557</v>
      </c>
    </row>
    <row r="61" spans="1:13" ht="14.25" x14ac:dyDescent="0.15">
      <c r="A61" s="18">
        <v>58</v>
      </c>
      <c r="B61" s="18">
        <v>58</v>
      </c>
      <c r="C61" s="3">
        <v>25</v>
      </c>
      <c r="D61" s="3">
        <v>13</v>
      </c>
      <c r="E61" s="3" t="s">
        <v>50</v>
      </c>
      <c r="F61" s="3" t="s">
        <v>163</v>
      </c>
      <c r="G61" s="8"/>
      <c r="H61" s="8"/>
      <c r="I61" s="8">
        <v>204</v>
      </c>
      <c r="J61" s="8">
        <v>182</v>
      </c>
      <c r="K61" s="9">
        <v>170</v>
      </c>
      <c r="L61" s="9">
        <f>SUM(I61:K61)</f>
        <v>556</v>
      </c>
      <c r="M61" s="9">
        <f>L61+G61*3</f>
        <v>556</v>
      </c>
    </row>
    <row r="62" spans="1:13" ht="14.25" x14ac:dyDescent="0.15">
      <c r="A62" s="18">
        <v>59</v>
      </c>
      <c r="B62" s="18">
        <v>59</v>
      </c>
      <c r="C62" s="3">
        <v>124</v>
      </c>
      <c r="D62" s="3">
        <v>29</v>
      </c>
      <c r="E62" s="3" t="s">
        <v>66</v>
      </c>
      <c r="F62" s="3" t="s">
        <v>67</v>
      </c>
      <c r="G62" s="8"/>
      <c r="H62" s="8"/>
      <c r="I62" s="8">
        <v>165</v>
      </c>
      <c r="J62" s="8">
        <v>211</v>
      </c>
      <c r="K62" s="9">
        <v>176</v>
      </c>
      <c r="L62" s="9">
        <f>SUM(I62:K62)</f>
        <v>552</v>
      </c>
      <c r="M62" s="9">
        <f>L62+G62*3</f>
        <v>552</v>
      </c>
    </row>
    <row r="63" spans="1:13" ht="14.25" x14ac:dyDescent="0.15">
      <c r="A63" s="18">
        <v>60</v>
      </c>
      <c r="B63" s="18">
        <v>60</v>
      </c>
      <c r="C63" s="3">
        <v>136</v>
      </c>
      <c r="D63" s="3">
        <v>29</v>
      </c>
      <c r="E63" s="3" t="s">
        <v>66</v>
      </c>
      <c r="F63" s="3" t="s">
        <v>177</v>
      </c>
      <c r="G63" s="8"/>
      <c r="H63" s="8"/>
      <c r="I63" s="8">
        <v>180</v>
      </c>
      <c r="J63" s="8">
        <v>167</v>
      </c>
      <c r="K63" s="9">
        <v>205</v>
      </c>
      <c r="L63" s="9">
        <f>SUM(I63:K63)</f>
        <v>552</v>
      </c>
      <c r="M63" s="9">
        <f>L63+G63*3</f>
        <v>552</v>
      </c>
    </row>
    <row r="64" spans="1:13" ht="14.25" x14ac:dyDescent="0.15">
      <c r="A64" s="18">
        <v>61</v>
      </c>
      <c r="B64" s="18">
        <v>61</v>
      </c>
      <c r="C64" s="3">
        <v>121</v>
      </c>
      <c r="D64" s="3">
        <v>28</v>
      </c>
      <c r="E64" s="3" t="s">
        <v>46</v>
      </c>
      <c r="F64" s="3" t="s">
        <v>47</v>
      </c>
      <c r="G64" s="8"/>
      <c r="H64" s="8"/>
      <c r="I64" s="8">
        <v>139</v>
      </c>
      <c r="J64" s="8">
        <v>225</v>
      </c>
      <c r="K64" s="9">
        <v>188</v>
      </c>
      <c r="L64" s="9">
        <f>SUM(I64:K64)</f>
        <v>552</v>
      </c>
      <c r="M64" s="9">
        <f>L64+G64*3</f>
        <v>552</v>
      </c>
    </row>
    <row r="65" spans="1:13" ht="14.25" x14ac:dyDescent="0.15">
      <c r="A65" s="18">
        <v>62</v>
      </c>
      <c r="B65" s="18">
        <v>62</v>
      </c>
      <c r="C65" s="3">
        <v>30</v>
      </c>
      <c r="D65" s="3">
        <v>13</v>
      </c>
      <c r="E65" s="3" t="s">
        <v>50</v>
      </c>
      <c r="F65" s="3" t="s">
        <v>94</v>
      </c>
      <c r="G65" s="8"/>
      <c r="H65" s="8"/>
      <c r="I65" s="8">
        <v>159</v>
      </c>
      <c r="J65" s="8">
        <v>200</v>
      </c>
      <c r="K65" s="9">
        <v>192</v>
      </c>
      <c r="L65" s="9">
        <f>SUM(I65:K65)</f>
        <v>551</v>
      </c>
      <c r="M65" s="9">
        <f>L65+G65*3</f>
        <v>551</v>
      </c>
    </row>
    <row r="66" spans="1:13" ht="14.25" x14ac:dyDescent="0.15">
      <c r="A66" s="18">
        <v>63</v>
      </c>
      <c r="B66" s="18">
        <v>63</v>
      </c>
      <c r="C66" s="3">
        <v>45</v>
      </c>
      <c r="D66" s="3">
        <v>14</v>
      </c>
      <c r="E66" s="3" t="s">
        <v>41</v>
      </c>
      <c r="F66" s="3" t="s">
        <v>108</v>
      </c>
      <c r="G66" s="8"/>
      <c r="H66" s="8"/>
      <c r="I66" s="8">
        <v>243</v>
      </c>
      <c r="J66" s="8">
        <v>154</v>
      </c>
      <c r="K66" s="9">
        <v>152</v>
      </c>
      <c r="L66" s="9">
        <f>SUM(I66:K66)</f>
        <v>549</v>
      </c>
      <c r="M66" s="9">
        <f>L66+G66*3</f>
        <v>549</v>
      </c>
    </row>
    <row r="67" spans="1:13" ht="14.25" x14ac:dyDescent="0.15">
      <c r="A67" s="18">
        <v>64</v>
      </c>
      <c r="B67" s="18">
        <v>64</v>
      </c>
      <c r="C67" s="3">
        <v>7</v>
      </c>
      <c r="D67" s="3">
        <v>2</v>
      </c>
      <c r="E67" s="3" t="s">
        <v>25</v>
      </c>
      <c r="F67" s="3" t="s">
        <v>34</v>
      </c>
      <c r="G67" s="8"/>
      <c r="H67" s="8"/>
      <c r="I67" s="8">
        <v>179</v>
      </c>
      <c r="J67" s="8">
        <v>172</v>
      </c>
      <c r="K67" s="9">
        <v>196</v>
      </c>
      <c r="L67" s="9">
        <f>SUM(I67:K67)</f>
        <v>547</v>
      </c>
      <c r="M67" s="9">
        <f>L67+G67*3</f>
        <v>547</v>
      </c>
    </row>
    <row r="68" spans="1:13" ht="14.25" x14ac:dyDescent="0.15">
      <c r="A68" s="18">
        <v>65</v>
      </c>
      <c r="B68" s="18">
        <v>65</v>
      </c>
      <c r="C68" s="3">
        <v>97</v>
      </c>
      <c r="D68" s="3">
        <v>23</v>
      </c>
      <c r="E68" s="3" t="s">
        <v>69</v>
      </c>
      <c r="F68" s="3" t="s">
        <v>219</v>
      </c>
      <c r="G68" s="8"/>
      <c r="H68" s="8"/>
      <c r="I68" s="8">
        <v>178</v>
      </c>
      <c r="J68" s="8">
        <v>165</v>
      </c>
      <c r="K68" s="9">
        <v>202</v>
      </c>
      <c r="L68" s="9">
        <f>SUM(I68:K68)</f>
        <v>545</v>
      </c>
      <c r="M68" s="9">
        <f>L68+G68*3</f>
        <v>545</v>
      </c>
    </row>
    <row r="69" spans="1:13" ht="14.25" x14ac:dyDescent="0.15">
      <c r="A69" s="18">
        <v>66</v>
      </c>
      <c r="B69" s="18">
        <v>66</v>
      </c>
      <c r="C69" s="3">
        <v>128</v>
      </c>
      <c r="D69" s="3">
        <v>29</v>
      </c>
      <c r="E69" s="3" t="s">
        <v>66</v>
      </c>
      <c r="F69" s="3" t="s">
        <v>155</v>
      </c>
      <c r="G69" s="8"/>
      <c r="H69" s="8"/>
      <c r="I69" s="8">
        <v>163</v>
      </c>
      <c r="J69" s="8">
        <v>202</v>
      </c>
      <c r="K69" s="9">
        <v>178</v>
      </c>
      <c r="L69" s="9">
        <f>SUM(I69:K69)</f>
        <v>543</v>
      </c>
      <c r="M69" s="9">
        <f>L69+G69*3</f>
        <v>543</v>
      </c>
    </row>
    <row r="70" spans="1:13" ht="14.25" x14ac:dyDescent="0.15">
      <c r="A70" s="18">
        <v>67</v>
      </c>
      <c r="B70" s="18">
        <v>67</v>
      </c>
      <c r="C70" s="3">
        <v>34</v>
      </c>
      <c r="D70" s="3">
        <v>13</v>
      </c>
      <c r="E70" s="3" t="s">
        <v>50</v>
      </c>
      <c r="F70" s="3" t="s">
        <v>51</v>
      </c>
      <c r="G70" s="8"/>
      <c r="H70" s="8"/>
      <c r="I70" s="8">
        <v>193</v>
      </c>
      <c r="J70" s="8">
        <v>214</v>
      </c>
      <c r="K70" s="9">
        <v>135</v>
      </c>
      <c r="L70" s="9">
        <f>SUM(I70:K70)</f>
        <v>542</v>
      </c>
      <c r="M70" s="9">
        <f>L70+G70*3</f>
        <v>542</v>
      </c>
    </row>
    <row r="71" spans="1:13" ht="14.25" x14ac:dyDescent="0.15">
      <c r="A71" s="18">
        <v>68</v>
      </c>
      <c r="B71" s="18">
        <v>68</v>
      </c>
      <c r="C71" s="3">
        <v>46</v>
      </c>
      <c r="D71" s="3">
        <v>14</v>
      </c>
      <c r="E71" s="3" t="s">
        <v>41</v>
      </c>
      <c r="F71" s="3" t="s">
        <v>185</v>
      </c>
      <c r="G71" s="8"/>
      <c r="H71" s="8"/>
      <c r="I71" s="8">
        <v>177</v>
      </c>
      <c r="J71" s="8">
        <v>175</v>
      </c>
      <c r="K71" s="9">
        <v>189</v>
      </c>
      <c r="L71" s="9">
        <f>SUM(I71:K71)</f>
        <v>541</v>
      </c>
      <c r="M71" s="9">
        <f>L71+G71*3</f>
        <v>541</v>
      </c>
    </row>
    <row r="72" spans="1:13" ht="14.25" x14ac:dyDescent="0.15">
      <c r="A72" s="18">
        <v>69</v>
      </c>
      <c r="B72" s="18">
        <v>69</v>
      </c>
      <c r="C72" s="3">
        <v>87</v>
      </c>
      <c r="D72" s="3">
        <v>20</v>
      </c>
      <c r="E72" s="3" t="s">
        <v>58</v>
      </c>
      <c r="F72" s="3" t="s">
        <v>135</v>
      </c>
      <c r="G72" s="8"/>
      <c r="H72" s="8"/>
      <c r="I72" s="8">
        <v>150</v>
      </c>
      <c r="J72" s="8">
        <v>198</v>
      </c>
      <c r="K72" s="9">
        <v>191</v>
      </c>
      <c r="L72" s="9">
        <f>SUM(I72:K72)</f>
        <v>539</v>
      </c>
      <c r="M72" s="9">
        <f>L72+G72*3</f>
        <v>539</v>
      </c>
    </row>
    <row r="73" spans="1:13" ht="14.25" x14ac:dyDescent="0.15">
      <c r="A73" s="18">
        <v>70</v>
      </c>
      <c r="B73" s="18">
        <v>70</v>
      </c>
      <c r="C73" s="3">
        <v>91</v>
      </c>
      <c r="D73" s="3">
        <v>20</v>
      </c>
      <c r="E73" s="3" t="s">
        <v>58</v>
      </c>
      <c r="F73" s="3" t="s">
        <v>61</v>
      </c>
      <c r="G73" s="8"/>
      <c r="H73" s="8"/>
      <c r="I73" s="8">
        <v>182</v>
      </c>
      <c r="J73" s="8">
        <v>181</v>
      </c>
      <c r="K73" s="9">
        <v>176</v>
      </c>
      <c r="L73" s="9">
        <f>SUM(I73:K73)</f>
        <v>539</v>
      </c>
      <c r="M73" s="9">
        <f>L73+G73*3</f>
        <v>539</v>
      </c>
    </row>
    <row r="74" spans="1:13" ht="14.25" x14ac:dyDescent="0.15">
      <c r="A74" s="18">
        <v>71</v>
      </c>
      <c r="B74" s="18">
        <v>71</v>
      </c>
      <c r="C74" s="3">
        <v>139</v>
      </c>
      <c r="D74" s="3">
        <v>30</v>
      </c>
      <c r="E74" s="3" t="s">
        <v>32</v>
      </c>
      <c r="F74" s="3" t="s">
        <v>39</v>
      </c>
      <c r="G74" s="8"/>
      <c r="H74" s="8"/>
      <c r="I74" s="8">
        <v>154</v>
      </c>
      <c r="J74" s="8">
        <v>209</v>
      </c>
      <c r="K74" s="9">
        <v>173</v>
      </c>
      <c r="L74" s="9">
        <f>SUM(I74:K74)</f>
        <v>536</v>
      </c>
      <c r="M74" s="9">
        <f>L74+G74*3</f>
        <v>536</v>
      </c>
    </row>
    <row r="75" spans="1:13" ht="14.25" x14ac:dyDescent="0.15">
      <c r="A75" s="18">
        <v>72</v>
      </c>
      <c r="B75" s="18">
        <v>72</v>
      </c>
      <c r="C75" s="3">
        <v>33</v>
      </c>
      <c r="D75" s="3">
        <v>13</v>
      </c>
      <c r="E75" s="3" t="s">
        <v>50</v>
      </c>
      <c r="F75" s="3" t="s">
        <v>158</v>
      </c>
      <c r="G75" s="8"/>
      <c r="H75" s="8"/>
      <c r="I75" s="8">
        <v>158</v>
      </c>
      <c r="J75" s="8">
        <v>197</v>
      </c>
      <c r="K75" s="9">
        <v>179</v>
      </c>
      <c r="L75" s="9">
        <f>SUM(I75:K75)</f>
        <v>534</v>
      </c>
      <c r="M75" s="9">
        <f>L75+G75*3</f>
        <v>534</v>
      </c>
    </row>
    <row r="76" spans="1:13" ht="14.25" x14ac:dyDescent="0.15">
      <c r="A76" s="18">
        <v>73</v>
      </c>
      <c r="B76" s="18">
        <v>73</v>
      </c>
      <c r="C76" s="3">
        <v>77</v>
      </c>
      <c r="D76" s="3">
        <v>20</v>
      </c>
      <c r="E76" s="3" t="s">
        <v>58</v>
      </c>
      <c r="F76" s="3" t="s">
        <v>167</v>
      </c>
      <c r="G76" s="8"/>
      <c r="H76" s="8"/>
      <c r="I76" s="8">
        <v>214</v>
      </c>
      <c r="J76" s="8">
        <v>140</v>
      </c>
      <c r="K76" s="9">
        <v>179</v>
      </c>
      <c r="L76" s="9">
        <f>SUM(I76:K76)</f>
        <v>533</v>
      </c>
      <c r="M76" s="9">
        <f>L76+G76*3</f>
        <v>533</v>
      </c>
    </row>
    <row r="77" spans="1:13" ht="14.25" x14ac:dyDescent="0.15">
      <c r="A77" s="18">
        <v>74</v>
      </c>
      <c r="B77" s="18">
        <v>74</v>
      </c>
      <c r="C77" s="3">
        <v>159</v>
      </c>
      <c r="D77" s="3">
        <v>37</v>
      </c>
      <c r="E77" s="3" t="s">
        <v>23</v>
      </c>
      <c r="F77" s="3" t="s">
        <v>178</v>
      </c>
      <c r="G77" s="8"/>
      <c r="H77" s="8"/>
      <c r="I77" s="8">
        <v>205</v>
      </c>
      <c r="J77" s="8">
        <v>147</v>
      </c>
      <c r="K77" s="9">
        <v>180</v>
      </c>
      <c r="L77" s="9">
        <f>SUM(I77:K77)</f>
        <v>532</v>
      </c>
      <c r="M77" s="9">
        <f>L77+G77*3</f>
        <v>532</v>
      </c>
    </row>
    <row r="78" spans="1:13" ht="14.25" x14ac:dyDescent="0.15">
      <c r="A78" s="18">
        <v>75</v>
      </c>
      <c r="B78" s="18">
        <v>75</v>
      </c>
      <c r="C78" s="3">
        <v>60</v>
      </c>
      <c r="D78" s="3">
        <v>17</v>
      </c>
      <c r="E78" s="3" t="s">
        <v>98</v>
      </c>
      <c r="F78" s="3" t="s">
        <v>103</v>
      </c>
      <c r="G78" s="8"/>
      <c r="H78" s="8"/>
      <c r="I78" s="8">
        <v>229</v>
      </c>
      <c r="J78" s="8">
        <v>149</v>
      </c>
      <c r="K78" s="9">
        <v>152</v>
      </c>
      <c r="L78" s="9">
        <f>SUM(I78:K78)</f>
        <v>530</v>
      </c>
      <c r="M78" s="9">
        <f>L78+G78*3</f>
        <v>530</v>
      </c>
    </row>
    <row r="79" spans="1:13" ht="14.25" x14ac:dyDescent="0.15">
      <c r="A79" s="18">
        <v>76</v>
      </c>
      <c r="B79" s="18">
        <v>76</v>
      </c>
      <c r="C79" s="3">
        <v>55</v>
      </c>
      <c r="D79" s="3">
        <v>16</v>
      </c>
      <c r="E79" s="3" t="s">
        <v>37</v>
      </c>
      <c r="F79" s="3" t="s">
        <v>43</v>
      </c>
      <c r="G79" s="8"/>
      <c r="H79" s="8"/>
      <c r="I79" s="8">
        <v>197</v>
      </c>
      <c r="J79" s="8">
        <v>162</v>
      </c>
      <c r="K79" s="9">
        <v>169</v>
      </c>
      <c r="L79" s="9">
        <f>SUM(I79:K79)</f>
        <v>528</v>
      </c>
      <c r="M79" s="9">
        <f>L79+G79*3</f>
        <v>528</v>
      </c>
    </row>
    <row r="80" spans="1:13" ht="14.25" x14ac:dyDescent="0.15">
      <c r="A80" s="18">
        <v>77</v>
      </c>
      <c r="B80" s="18">
        <v>77</v>
      </c>
      <c r="C80" s="3">
        <v>171</v>
      </c>
      <c r="D80" s="3">
        <v>44</v>
      </c>
      <c r="E80" s="3" t="s">
        <v>194</v>
      </c>
      <c r="F80" s="3" t="s">
        <v>218</v>
      </c>
      <c r="G80" s="8"/>
      <c r="H80" s="8"/>
      <c r="I80" s="8">
        <v>202</v>
      </c>
      <c r="J80" s="8">
        <v>169</v>
      </c>
      <c r="K80" s="9">
        <v>157</v>
      </c>
      <c r="L80" s="9">
        <f>SUM(I80:K80)</f>
        <v>528</v>
      </c>
      <c r="M80" s="9">
        <f>L80+G80*3</f>
        <v>528</v>
      </c>
    </row>
    <row r="81" spans="1:13" ht="14.25" x14ac:dyDescent="0.15">
      <c r="A81" s="18">
        <v>78</v>
      </c>
      <c r="B81" s="18">
        <v>78</v>
      </c>
      <c r="C81" s="3">
        <v>90</v>
      </c>
      <c r="D81" s="3">
        <v>20</v>
      </c>
      <c r="E81" s="3" t="s">
        <v>58</v>
      </c>
      <c r="F81" s="3" t="s">
        <v>198</v>
      </c>
      <c r="G81" s="8"/>
      <c r="H81" s="8"/>
      <c r="I81" s="8">
        <v>131</v>
      </c>
      <c r="J81" s="8">
        <v>136</v>
      </c>
      <c r="K81" s="9">
        <v>260</v>
      </c>
      <c r="L81" s="9">
        <f>SUM(I81:K81)</f>
        <v>527</v>
      </c>
      <c r="M81" s="9">
        <f>L81+G81*3</f>
        <v>527</v>
      </c>
    </row>
    <row r="82" spans="1:13" ht="14.25" x14ac:dyDescent="0.15">
      <c r="A82" s="18">
        <v>79</v>
      </c>
      <c r="B82" s="18">
        <v>79</v>
      </c>
      <c r="C82" s="3">
        <v>84</v>
      </c>
      <c r="D82" s="3">
        <v>20</v>
      </c>
      <c r="E82" s="3" t="s">
        <v>58</v>
      </c>
      <c r="F82" s="3" t="s">
        <v>137</v>
      </c>
      <c r="G82" s="8"/>
      <c r="H82" s="8"/>
      <c r="I82" s="8">
        <v>184</v>
      </c>
      <c r="J82" s="8">
        <v>160</v>
      </c>
      <c r="K82" s="9">
        <v>182</v>
      </c>
      <c r="L82" s="9">
        <f>SUM(I82:K82)</f>
        <v>526</v>
      </c>
      <c r="M82" s="9">
        <f>L82+G82*3</f>
        <v>526</v>
      </c>
    </row>
    <row r="83" spans="1:13" ht="14.25" x14ac:dyDescent="0.15">
      <c r="A83" s="18">
        <v>80</v>
      </c>
      <c r="B83" s="18">
        <v>80</v>
      </c>
      <c r="C83" s="3">
        <v>170</v>
      </c>
      <c r="D83" s="3">
        <v>44</v>
      </c>
      <c r="E83" s="3" t="s">
        <v>194</v>
      </c>
      <c r="F83" s="3" t="s">
        <v>199</v>
      </c>
      <c r="G83" s="8"/>
      <c r="H83" s="8"/>
      <c r="I83" s="8">
        <v>168</v>
      </c>
      <c r="J83" s="8">
        <v>179</v>
      </c>
      <c r="K83" s="9">
        <v>179</v>
      </c>
      <c r="L83" s="9">
        <f>SUM(I83:K83)</f>
        <v>526</v>
      </c>
      <c r="M83" s="9">
        <f>L83+G83*3</f>
        <v>526</v>
      </c>
    </row>
    <row r="84" spans="1:13" ht="14.25" x14ac:dyDescent="0.15">
      <c r="A84" s="18">
        <v>81</v>
      </c>
      <c r="B84" s="18">
        <v>81</v>
      </c>
      <c r="C84" s="3">
        <v>51</v>
      </c>
      <c r="D84" s="3">
        <v>15</v>
      </c>
      <c r="E84" s="3" t="s">
        <v>120</v>
      </c>
      <c r="F84" s="3" t="s">
        <v>214</v>
      </c>
      <c r="G84" s="8"/>
      <c r="H84" s="8"/>
      <c r="I84" s="8">
        <v>193</v>
      </c>
      <c r="J84" s="8">
        <v>185</v>
      </c>
      <c r="K84" s="9">
        <v>147</v>
      </c>
      <c r="L84" s="9">
        <f>SUM(I84:K84)</f>
        <v>525</v>
      </c>
      <c r="M84" s="9">
        <f>L84+G84*3</f>
        <v>525</v>
      </c>
    </row>
    <row r="85" spans="1:13" ht="14.25" x14ac:dyDescent="0.15">
      <c r="A85" s="18">
        <v>82</v>
      </c>
      <c r="B85" s="18">
        <v>82</v>
      </c>
      <c r="C85" s="3">
        <v>2</v>
      </c>
      <c r="D85" s="3">
        <v>1</v>
      </c>
      <c r="E85" s="3" t="s">
        <v>20</v>
      </c>
      <c r="F85" s="3" t="s">
        <v>161</v>
      </c>
      <c r="G85" s="8"/>
      <c r="H85" s="8"/>
      <c r="I85" s="8">
        <v>188</v>
      </c>
      <c r="J85" s="8">
        <v>180</v>
      </c>
      <c r="K85" s="9">
        <v>157</v>
      </c>
      <c r="L85" s="9">
        <f>SUM(I85:K85)</f>
        <v>525</v>
      </c>
      <c r="M85" s="9">
        <f>L85+G85*3</f>
        <v>525</v>
      </c>
    </row>
    <row r="86" spans="1:13" ht="14.25" x14ac:dyDescent="0.15">
      <c r="A86" s="18">
        <v>83</v>
      </c>
      <c r="B86" s="18">
        <v>83</v>
      </c>
      <c r="C86" s="3">
        <v>13</v>
      </c>
      <c r="D86" s="3">
        <v>9</v>
      </c>
      <c r="E86" s="3" t="s">
        <v>44</v>
      </c>
      <c r="F86" s="3" t="s">
        <v>189</v>
      </c>
      <c r="G86" s="8">
        <v>15</v>
      </c>
      <c r="H86" s="8"/>
      <c r="I86" s="8">
        <v>155</v>
      </c>
      <c r="J86" s="8">
        <v>147</v>
      </c>
      <c r="K86" s="9">
        <v>177</v>
      </c>
      <c r="L86" s="9">
        <f>SUM(I86:K86)</f>
        <v>479</v>
      </c>
      <c r="M86" s="9">
        <f>L86+G86*3</f>
        <v>524</v>
      </c>
    </row>
    <row r="87" spans="1:13" ht="14.25" x14ac:dyDescent="0.15">
      <c r="A87" s="18">
        <v>84</v>
      </c>
      <c r="B87" s="18">
        <v>84</v>
      </c>
      <c r="C87" s="3">
        <v>182</v>
      </c>
      <c r="D87" s="3">
        <v>26</v>
      </c>
      <c r="E87" s="3" t="s">
        <v>52</v>
      </c>
      <c r="F87" s="3" t="s">
        <v>134</v>
      </c>
      <c r="G87" s="8">
        <v>15</v>
      </c>
      <c r="H87" s="8"/>
      <c r="I87" s="8">
        <v>167</v>
      </c>
      <c r="J87" s="8">
        <v>156</v>
      </c>
      <c r="K87" s="9">
        <v>156</v>
      </c>
      <c r="L87" s="9">
        <f>SUM(I87:K87)</f>
        <v>479</v>
      </c>
      <c r="M87" s="9">
        <f>L87+G87*3</f>
        <v>524</v>
      </c>
    </row>
    <row r="88" spans="1:13" ht="14.25" x14ac:dyDescent="0.15">
      <c r="A88" s="18">
        <v>85</v>
      </c>
      <c r="B88" s="18">
        <v>85</v>
      </c>
      <c r="C88" s="3">
        <v>63</v>
      </c>
      <c r="D88" s="3">
        <v>17</v>
      </c>
      <c r="E88" s="3" t="s">
        <v>98</v>
      </c>
      <c r="F88" s="3" t="s">
        <v>109</v>
      </c>
      <c r="G88" s="8"/>
      <c r="H88" s="8"/>
      <c r="I88" s="8">
        <v>214</v>
      </c>
      <c r="J88" s="8">
        <v>143</v>
      </c>
      <c r="K88" s="9">
        <v>166</v>
      </c>
      <c r="L88" s="9">
        <f>SUM(I88:K88)</f>
        <v>523</v>
      </c>
      <c r="M88" s="9">
        <f>L88+G88*3</f>
        <v>523</v>
      </c>
    </row>
    <row r="89" spans="1:13" ht="14.25" x14ac:dyDescent="0.15">
      <c r="A89" s="18">
        <v>86</v>
      </c>
      <c r="B89" s="18">
        <v>86</v>
      </c>
      <c r="C89" s="3">
        <v>22</v>
      </c>
      <c r="D89" s="3">
        <v>11</v>
      </c>
      <c r="E89" s="3" t="s">
        <v>151</v>
      </c>
      <c r="F89" s="3" t="s">
        <v>184</v>
      </c>
      <c r="G89" s="8"/>
      <c r="H89" s="8"/>
      <c r="I89" s="8">
        <v>181</v>
      </c>
      <c r="J89" s="8">
        <v>174</v>
      </c>
      <c r="K89" s="9">
        <v>168</v>
      </c>
      <c r="L89" s="9">
        <f>SUM(I89:K89)</f>
        <v>523</v>
      </c>
      <c r="M89" s="9">
        <f>L89+G89*3</f>
        <v>523</v>
      </c>
    </row>
    <row r="90" spans="1:13" ht="14.25" x14ac:dyDescent="0.15">
      <c r="A90" s="18">
        <v>87</v>
      </c>
      <c r="B90" s="18">
        <v>87</v>
      </c>
      <c r="C90" s="3">
        <v>39</v>
      </c>
      <c r="D90" s="3">
        <v>13</v>
      </c>
      <c r="E90" s="3" t="s">
        <v>50</v>
      </c>
      <c r="F90" s="3" t="s">
        <v>208</v>
      </c>
      <c r="G90" s="8"/>
      <c r="H90" s="8"/>
      <c r="I90" s="8">
        <v>154</v>
      </c>
      <c r="J90" s="8">
        <v>158</v>
      </c>
      <c r="K90" s="9">
        <v>211</v>
      </c>
      <c r="L90" s="9">
        <f>SUM(I90:K90)</f>
        <v>523</v>
      </c>
      <c r="M90" s="9">
        <f>L90+G90*3</f>
        <v>523</v>
      </c>
    </row>
    <row r="91" spans="1:13" ht="14.25" x14ac:dyDescent="0.15">
      <c r="A91" s="18">
        <v>88</v>
      </c>
      <c r="B91" s="18">
        <v>88</v>
      </c>
      <c r="C91" s="3">
        <v>27</v>
      </c>
      <c r="D91" s="3">
        <v>13</v>
      </c>
      <c r="E91" s="3" t="s">
        <v>50</v>
      </c>
      <c r="F91" s="3" t="s">
        <v>226</v>
      </c>
      <c r="G91" s="8"/>
      <c r="H91" s="8"/>
      <c r="I91" s="8">
        <v>147</v>
      </c>
      <c r="J91" s="8">
        <v>198</v>
      </c>
      <c r="K91" s="9">
        <v>177</v>
      </c>
      <c r="L91" s="9">
        <f>SUM(I91:K91)</f>
        <v>522</v>
      </c>
      <c r="M91" s="9">
        <f>L91+G91*3</f>
        <v>522</v>
      </c>
    </row>
    <row r="92" spans="1:13" ht="14.25" x14ac:dyDescent="0.15">
      <c r="A92" s="18">
        <v>89</v>
      </c>
      <c r="B92" s="18">
        <v>89</v>
      </c>
      <c r="C92" s="3">
        <v>20</v>
      </c>
      <c r="D92" s="3">
        <v>11</v>
      </c>
      <c r="E92" s="3" t="s">
        <v>151</v>
      </c>
      <c r="F92" s="3" t="s">
        <v>157</v>
      </c>
      <c r="G92" s="8"/>
      <c r="H92" s="8"/>
      <c r="I92" s="8">
        <v>194</v>
      </c>
      <c r="J92" s="8">
        <v>155</v>
      </c>
      <c r="K92" s="9">
        <v>173</v>
      </c>
      <c r="L92" s="9">
        <f>SUM(I92:K92)</f>
        <v>522</v>
      </c>
      <c r="M92" s="9">
        <f>L92+G92*3</f>
        <v>522</v>
      </c>
    </row>
    <row r="93" spans="1:13" ht="14.25" x14ac:dyDescent="0.15">
      <c r="A93" s="18">
        <v>90</v>
      </c>
      <c r="B93" s="18">
        <v>90</v>
      </c>
      <c r="C93" s="3">
        <v>79</v>
      </c>
      <c r="D93" s="3">
        <v>20</v>
      </c>
      <c r="E93" s="3" t="s">
        <v>58</v>
      </c>
      <c r="F93" s="3" t="s">
        <v>65</v>
      </c>
      <c r="G93" s="8"/>
      <c r="H93" s="8"/>
      <c r="I93" s="8">
        <v>194</v>
      </c>
      <c r="J93" s="8">
        <v>203</v>
      </c>
      <c r="K93" s="9">
        <v>124</v>
      </c>
      <c r="L93" s="9">
        <f>SUM(I93:K93)</f>
        <v>521</v>
      </c>
      <c r="M93" s="9">
        <f>L93+G93*3</f>
        <v>521</v>
      </c>
    </row>
    <row r="94" spans="1:13" ht="14.25" x14ac:dyDescent="0.15">
      <c r="A94" s="18">
        <v>91</v>
      </c>
      <c r="B94" s="18">
        <v>91</v>
      </c>
      <c r="C94" s="3">
        <v>14</v>
      </c>
      <c r="D94" s="3">
        <v>9</v>
      </c>
      <c r="E94" s="3" t="s">
        <v>44</v>
      </c>
      <c r="F94" s="3" t="s">
        <v>190</v>
      </c>
      <c r="G94" s="8"/>
      <c r="H94" s="8"/>
      <c r="I94" s="8">
        <v>172</v>
      </c>
      <c r="J94" s="8">
        <v>154</v>
      </c>
      <c r="K94" s="9">
        <v>193</v>
      </c>
      <c r="L94" s="9">
        <f>SUM(I94:K94)</f>
        <v>519</v>
      </c>
      <c r="M94" s="9">
        <f>L94+G94*3</f>
        <v>519</v>
      </c>
    </row>
    <row r="95" spans="1:13" ht="14.25" x14ac:dyDescent="0.15">
      <c r="A95" s="18">
        <v>92</v>
      </c>
      <c r="B95" s="18">
        <v>92</v>
      </c>
      <c r="C95" s="3">
        <v>3</v>
      </c>
      <c r="D95" s="3">
        <v>1</v>
      </c>
      <c r="E95" s="3" t="s">
        <v>20</v>
      </c>
      <c r="F95" s="3" t="s">
        <v>21</v>
      </c>
      <c r="G95" s="8"/>
      <c r="H95" s="8"/>
      <c r="I95" s="8">
        <v>159</v>
      </c>
      <c r="J95" s="8">
        <v>172</v>
      </c>
      <c r="K95" s="9">
        <v>187</v>
      </c>
      <c r="L95" s="9">
        <f>SUM(I95:K95)</f>
        <v>518</v>
      </c>
      <c r="M95" s="9">
        <f>L95+G95*3</f>
        <v>518</v>
      </c>
    </row>
    <row r="96" spans="1:13" ht="14.25" x14ac:dyDescent="0.15">
      <c r="A96" s="18">
        <v>93</v>
      </c>
      <c r="B96" s="18">
        <v>93</v>
      </c>
      <c r="C96" s="3">
        <v>155</v>
      </c>
      <c r="D96" s="3">
        <v>34</v>
      </c>
      <c r="E96" s="3" t="s">
        <v>144</v>
      </c>
      <c r="F96" s="3" t="s">
        <v>179</v>
      </c>
      <c r="G96" s="8"/>
      <c r="H96" s="8"/>
      <c r="I96" s="8">
        <v>149</v>
      </c>
      <c r="J96" s="8">
        <v>186</v>
      </c>
      <c r="K96" s="9">
        <v>182</v>
      </c>
      <c r="L96" s="9">
        <f>SUM(I96:K96)</f>
        <v>517</v>
      </c>
      <c r="M96" s="9">
        <f>L96+G96*3</f>
        <v>517</v>
      </c>
    </row>
    <row r="97" spans="1:13" ht="14.25" x14ac:dyDescent="0.15">
      <c r="A97" s="18">
        <v>94</v>
      </c>
      <c r="B97" s="18">
        <v>94</v>
      </c>
      <c r="C97" s="3">
        <v>59</v>
      </c>
      <c r="D97" s="3">
        <v>17</v>
      </c>
      <c r="E97" s="3" t="s">
        <v>98</v>
      </c>
      <c r="F97" s="3" t="s">
        <v>107</v>
      </c>
      <c r="G97" s="8"/>
      <c r="H97" s="8"/>
      <c r="I97" s="8">
        <v>166</v>
      </c>
      <c r="J97" s="8">
        <v>171</v>
      </c>
      <c r="K97" s="9">
        <v>179</v>
      </c>
      <c r="L97" s="9">
        <f>SUM(I97:K97)</f>
        <v>516</v>
      </c>
      <c r="M97" s="9">
        <f>L97+G97*3</f>
        <v>516</v>
      </c>
    </row>
    <row r="98" spans="1:13" ht="14.25" x14ac:dyDescent="0.15">
      <c r="A98" s="18">
        <v>95</v>
      </c>
      <c r="B98" s="18">
        <v>95</v>
      </c>
      <c r="C98" s="3">
        <v>160</v>
      </c>
      <c r="D98" s="3">
        <v>37</v>
      </c>
      <c r="E98" s="3" t="s">
        <v>23</v>
      </c>
      <c r="F98" s="3" t="s">
        <v>171</v>
      </c>
      <c r="G98" s="8"/>
      <c r="H98" s="8"/>
      <c r="I98" s="8">
        <v>158</v>
      </c>
      <c r="J98" s="8">
        <v>204</v>
      </c>
      <c r="K98" s="9">
        <v>152</v>
      </c>
      <c r="L98" s="9">
        <f>SUM(I98:K98)</f>
        <v>514</v>
      </c>
      <c r="M98" s="9">
        <f>L98+G98*3</f>
        <v>514</v>
      </c>
    </row>
    <row r="99" spans="1:13" ht="14.25" x14ac:dyDescent="0.15">
      <c r="A99" s="18">
        <v>96</v>
      </c>
      <c r="B99" s="18">
        <v>96</v>
      </c>
      <c r="C99" s="3">
        <v>26</v>
      </c>
      <c r="D99" s="3">
        <v>13</v>
      </c>
      <c r="E99" s="3" t="s">
        <v>50</v>
      </c>
      <c r="F99" s="3" t="s">
        <v>154</v>
      </c>
      <c r="G99" s="8"/>
      <c r="H99" s="8"/>
      <c r="I99" s="8">
        <v>158</v>
      </c>
      <c r="J99" s="8">
        <v>173</v>
      </c>
      <c r="K99" s="9">
        <v>183</v>
      </c>
      <c r="L99" s="9">
        <f>SUM(I99:K99)</f>
        <v>514</v>
      </c>
      <c r="M99" s="9">
        <f>L99+G99*3</f>
        <v>514</v>
      </c>
    </row>
    <row r="100" spans="1:13" ht="14.25" x14ac:dyDescent="0.15">
      <c r="A100" s="18">
        <v>97</v>
      </c>
      <c r="B100" s="18">
        <v>97</v>
      </c>
      <c r="C100" s="3">
        <v>64</v>
      </c>
      <c r="D100" s="3">
        <v>17</v>
      </c>
      <c r="E100" s="3" t="s">
        <v>98</v>
      </c>
      <c r="F100" s="3" t="s">
        <v>111</v>
      </c>
      <c r="G100" s="8"/>
      <c r="H100" s="8"/>
      <c r="I100" s="8">
        <v>178</v>
      </c>
      <c r="J100" s="8">
        <v>154</v>
      </c>
      <c r="K100" s="9">
        <v>182</v>
      </c>
      <c r="L100" s="9">
        <f>SUM(I100:K100)</f>
        <v>514</v>
      </c>
      <c r="M100" s="9">
        <f>L100+G100*3</f>
        <v>514</v>
      </c>
    </row>
    <row r="101" spans="1:13" ht="14.25" x14ac:dyDescent="0.15">
      <c r="A101" s="18">
        <v>98</v>
      </c>
      <c r="B101" s="18">
        <v>98</v>
      </c>
      <c r="C101" s="3">
        <v>16</v>
      </c>
      <c r="D101" s="3">
        <v>9</v>
      </c>
      <c r="E101" s="3" t="s">
        <v>44</v>
      </c>
      <c r="F101" s="3" t="s">
        <v>210</v>
      </c>
      <c r="G101" s="8"/>
      <c r="H101" s="8"/>
      <c r="I101" s="8">
        <v>164</v>
      </c>
      <c r="J101" s="8">
        <v>157</v>
      </c>
      <c r="K101" s="9">
        <v>192</v>
      </c>
      <c r="L101" s="9">
        <f>SUM(I101:K101)</f>
        <v>513</v>
      </c>
      <c r="M101" s="9">
        <f>L101+G101*3</f>
        <v>513</v>
      </c>
    </row>
    <row r="102" spans="1:13" ht="14.25" x14ac:dyDescent="0.15">
      <c r="A102" s="18">
        <v>99</v>
      </c>
      <c r="B102" s="18">
        <v>99</v>
      </c>
      <c r="C102" s="3">
        <v>93</v>
      </c>
      <c r="D102" s="3">
        <v>20</v>
      </c>
      <c r="E102" s="3" t="s">
        <v>58</v>
      </c>
      <c r="F102" s="3" t="s">
        <v>197</v>
      </c>
      <c r="G102" s="8"/>
      <c r="H102" s="8"/>
      <c r="I102" s="8">
        <v>183</v>
      </c>
      <c r="J102" s="8">
        <v>168</v>
      </c>
      <c r="K102" s="9">
        <v>160</v>
      </c>
      <c r="L102" s="9">
        <f>SUM(I102:K102)</f>
        <v>511</v>
      </c>
      <c r="M102" s="9">
        <f>L102+G102*3</f>
        <v>511</v>
      </c>
    </row>
    <row r="103" spans="1:13" ht="14.25" x14ac:dyDescent="0.15">
      <c r="A103" s="18">
        <v>100</v>
      </c>
      <c r="B103" s="18">
        <v>100</v>
      </c>
      <c r="C103" s="3">
        <v>107</v>
      </c>
      <c r="D103" s="3">
        <v>27</v>
      </c>
      <c r="E103" s="3" t="s">
        <v>62</v>
      </c>
      <c r="F103" s="3" t="s">
        <v>186</v>
      </c>
      <c r="G103" s="8"/>
      <c r="H103" s="8"/>
      <c r="I103" s="8">
        <v>182</v>
      </c>
      <c r="J103" s="8">
        <v>151</v>
      </c>
      <c r="K103" s="9">
        <v>177</v>
      </c>
      <c r="L103" s="9">
        <f>SUM(I103:K103)</f>
        <v>510</v>
      </c>
      <c r="M103" s="9">
        <f>L103+G103*3</f>
        <v>510</v>
      </c>
    </row>
    <row r="104" spans="1:13" ht="14.25" x14ac:dyDescent="0.15">
      <c r="A104" s="18">
        <v>101</v>
      </c>
      <c r="B104" s="18">
        <v>101</v>
      </c>
      <c r="C104" s="3">
        <v>172</v>
      </c>
      <c r="D104" s="3">
        <v>44</v>
      </c>
      <c r="E104" s="3" t="s">
        <v>194</v>
      </c>
      <c r="F104" s="3" t="s">
        <v>222</v>
      </c>
      <c r="G104" s="8"/>
      <c r="H104" s="8"/>
      <c r="I104" s="8">
        <v>117</v>
      </c>
      <c r="J104" s="8">
        <v>190</v>
      </c>
      <c r="K104" s="9">
        <v>202</v>
      </c>
      <c r="L104" s="9">
        <f>SUM(I104:K104)</f>
        <v>509</v>
      </c>
      <c r="M104" s="9">
        <f>L104+G104*3</f>
        <v>509</v>
      </c>
    </row>
    <row r="105" spans="1:13" ht="14.25" x14ac:dyDescent="0.15">
      <c r="A105" s="18">
        <v>102</v>
      </c>
      <c r="B105" s="18">
        <v>102</v>
      </c>
      <c r="C105" s="3">
        <v>167</v>
      </c>
      <c r="D105" s="3">
        <v>40</v>
      </c>
      <c r="E105" s="3" t="s">
        <v>159</v>
      </c>
      <c r="F105" s="3" t="s">
        <v>209</v>
      </c>
      <c r="G105" s="8"/>
      <c r="H105" s="8"/>
      <c r="I105" s="8">
        <v>159</v>
      </c>
      <c r="J105" s="8">
        <v>181</v>
      </c>
      <c r="K105" s="9">
        <v>169</v>
      </c>
      <c r="L105" s="9">
        <f>SUM(I105:K105)</f>
        <v>509</v>
      </c>
      <c r="M105" s="9">
        <f>L105+G105*3</f>
        <v>509</v>
      </c>
    </row>
    <row r="106" spans="1:13" ht="14.25" x14ac:dyDescent="0.15">
      <c r="A106" s="18">
        <v>103</v>
      </c>
      <c r="B106" s="18">
        <v>103</v>
      </c>
      <c r="C106" s="3">
        <v>5</v>
      </c>
      <c r="D106" s="3">
        <v>2</v>
      </c>
      <c r="E106" s="3" t="s">
        <v>25</v>
      </c>
      <c r="F106" s="3" t="s">
        <v>31</v>
      </c>
      <c r="G106" s="8"/>
      <c r="H106" s="8"/>
      <c r="I106" s="8">
        <v>173</v>
      </c>
      <c r="J106" s="8">
        <v>191</v>
      </c>
      <c r="K106" s="9">
        <v>144</v>
      </c>
      <c r="L106" s="9">
        <f>SUM(I106:K106)</f>
        <v>508</v>
      </c>
      <c r="M106" s="9">
        <f>L106+G106*3</f>
        <v>508</v>
      </c>
    </row>
    <row r="107" spans="1:13" ht="14.25" x14ac:dyDescent="0.15">
      <c r="A107" s="18">
        <v>104</v>
      </c>
      <c r="B107" s="18">
        <v>104</v>
      </c>
      <c r="C107" s="3">
        <v>111</v>
      </c>
      <c r="D107" s="3">
        <v>27</v>
      </c>
      <c r="E107" s="3" t="s">
        <v>62</v>
      </c>
      <c r="F107" s="3" t="s">
        <v>104</v>
      </c>
      <c r="G107" s="8"/>
      <c r="H107" s="8"/>
      <c r="I107" s="8">
        <v>188</v>
      </c>
      <c r="J107" s="8">
        <v>150</v>
      </c>
      <c r="K107" s="9">
        <v>170</v>
      </c>
      <c r="L107" s="9">
        <f>SUM(I107:K107)</f>
        <v>508</v>
      </c>
      <c r="M107" s="9">
        <f>L107+G107*3</f>
        <v>508</v>
      </c>
    </row>
    <row r="108" spans="1:13" ht="14.25" x14ac:dyDescent="0.15">
      <c r="A108" s="18">
        <v>105</v>
      </c>
      <c r="B108" s="18">
        <v>105</v>
      </c>
      <c r="C108" s="3">
        <v>54</v>
      </c>
      <c r="D108" s="3">
        <v>16</v>
      </c>
      <c r="E108" s="3" t="s">
        <v>37</v>
      </c>
      <c r="F108" s="3" t="s">
        <v>56</v>
      </c>
      <c r="G108" s="8"/>
      <c r="H108" s="8"/>
      <c r="I108" s="8">
        <v>150</v>
      </c>
      <c r="J108" s="8">
        <v>147</v>
      </c>
      <c r="K108" s="9">
        <v>210</v>
      </c>
      <c r="L108" s="9">
        <f>SUM(I108:K108)</f>
        <v>507</v>
      </c>
      <c r="M108" s="9">
        <f>L108+G108*3</f>
        <v>507</v>
      </c>
    </row>
    <row r="109" spans="1:13" ht="14.25" x14ac:dyDescent="0.15">
      <c r="A109" s="18">
        <v>106</v>
      </c>
      <c r="B109" s="18">
        <v>106</v>
      </c>
      <c r="C109" s="3">
        <v>85</v>
      </c>
      <c r="D109" s="3">
        <v>20</v>
      </c>
      <c r="E109" s="3" t="s">
        <v>58</v>
      </c>
      <c r="F109" s="3" t="s">
        <v>215</v>
      </c>
      <c r="G109" s="8"/>
      <c r="H109" s="8"/>
      <c r="I109" s="8">
        <v>193</v>
      </c>
      <c r="J109" s="8">
        <v>151</v>
      </c>
      <c r="K109" s="9">
        <v>159</v>
      </c>
      <c r="L109" s="9">
        <f>SUM(I109:K109)</f>
        <v>503</v>
      </c>
      <c r="M109" s="9">
        <f>L109+G109*3</f>
        <v>503</v>
      </c>
    </row>
    <row r="110" spans="1:13" ht="14.25" x14ac:dyDescent="0.15">
      <c r="A110" s="18">
        <v>107</v>
      </c>
      <c r="B110" s="18">
        <v>107</v>
      </c>
      <c r="C110" s="3">
        <v>19</v>
      </c>
      <c r="D110" s="3">
        <v>11</v>
      </c>
      <c r="E110" s="3" t="s">
        <v>151</v>
      </c>
      <c r="F110" s="3" t="s">
        <v>152</v>
      </c>
      <c r="G110" s="8"/>
      <c r="H110" s="8"/>
      <c r="I110" s="8">
        <v>144</v>
      </c>
      <c r="J110" s="8">
        <v>180</v>
      </c>
      <c r="K110" s="9">
        <v>178</v>
      </c>
      <c r="L110" s="9">
        <f>SUM(I110:K110)</f>
        <v>502</v>
      </c>
      <c r="M110" s="9">
        <f>L110+G110*3</f>
        <v>502</v>
      </c>
    </row>
    <row r="111" spans="1:13" ht="14.25" x14ac:dyDescent="0.15">
      <c r="A111" s="18">
        <v>108</v>
      </c>
      <c r="B111" s="18">
        <v>108</v>
      </c>
      <c r="C111" s="3">
        <v>140</v>
      </c>
      <c r="D111" s="3">
        <v>30</v>
      </c>
      <c r="E111" s="3" t="s">
        <v>32</v>
      </c>
      <c r="F111" s="3" t="s">
        <v>150</v>
      </c>
      <c r="G111" s="8"/>
      <c r="H111" s="8"/>
      <c r="I111" s="8">
        <v>175</v>
      </c>
      <c r="J111" s="8">
        <v>155</v>
      </c>
      <c r="K111" s="9">
        <v>172</v>
      </c>
      <c r="L111" s="9">
        <f>SUM(I111:K111)</f>
        <v>502</v>
      </c>
      <c r="M111" s="9">
        <f>L111+G111*3</f>
        <v>502</v>
      </c>
    </row>
    <row r="112" spans="1:13" ht="14.25" x14ac:dyDescent="0.15">
      <c r="A112" s="18">
        <v>109</v>
      </c>
      <c r="B112" s="18">
        <v>109</v>
      </c>
      <c r="C112" s="3">
        <v>76</v>
      </c>
      <c r="D112" s="3">
        <v>20</v>
      </c>
      <c r="E112" s="3" t="s">
        <v>58</v>
      </c>
      <c r="F112" s="3" t="s">
        <v>147</v>
      </c>
      <c r="G112" s="8">
        <v>15</v>
      </c>
      <c r="H112" s="8"/>
      <c r="I112" s="8">
        <v>137</v>
      </c>
      <c r="J112" s="8">
        <v>162</v>
      </c>
      <c r="K112" s="9">
        <v>156</v>
      </c>
      <c r="L112" s="9">
        <f>SUM(I112:K112)</f>
        <v>455</v>
      </c>
      <c r="M112" s="9">
        <f>L112+G112*3</f>
        <v>500</v>
      </c>
    </row>
    <row r="113" spans="1:13" ht="14.25" x14ac:dyDescent="0.15">
      <c r="A113" s="18">
        <v>110</v>
      </c>
      <c r="B113" s="18">
        <v>110</v>
      </c>
      <c r="C113" s="3">
        <v>158</v>
      </c>
      <c r="D113" s="3">
        <v>37</v>
      </c>
      <c r="E113" s="3" t="s">
        <v>23</v>
      </c>
      <c r="F113" s="3" t="s">
        <v>40</v>
      </c>
      <c r="G113" s="8"/>
      <c r="H113" s="8"/>
      <c r="I113" s="8">
        <v>172</v>
      </c>
      <c r="J113" s="8">
        <v>160</v>
      </c>
      <c r="K113" s="9">
        <v>167</v>
      </c>
      <c r="L113" s="9">
        <f>SUM(I113:K113)</f>
        <v>499</v>
      </c>
      <c r="M113" s="9">
        <f>L113+G113*3</f>
        <v>499</v>
      </c>
    </row>
    <row r="114" spans="1:13" ht="14.25" x14ac:dyDescent="0.15">
      <c r="A114" s="18">
        <v>111</v>
      </c>
      <c r="B114" s="18">
        <v>111</v>
      </c>
      <c r="C114" s="3">
        <v>52</v>
      </c>
      <c r="D114" s="3">
        <v>15</v>
      </c>
      <c r="E114" s="3" t="s">
        <v>120</v>
      </c>
      <c r="F114" s="3" t="s">
        <v>136</v>
      </c>
      <c r="G114" s="8"/>
      <c r="H114" s="8"/>
      <c r="I114" s="8">
        <v>169</v>
      </c>
      <c r="J114" s="8">
        <v>175</v>
      </c>
      <c r="K114" s="9">
        <v>155</v>
      </c>
      <c r="L114" s="9">
        <f>SUM(I114:K114)</f>
        <v>499</v>
      </c>
      <c r="M114" s="9">
        <f>L114+G114*3</f>
        <v>499</v>
      </c>
    </row>
    <row r="115" spans="1:13" ht="14.25" x14ac:dyDescent="0.15">
      <c r="A115" s="18">
        <v>112</v>
      </c>
      <c r="B115" s="18">
        <v>112</v>
      </c>
      <c r="C115" s="3">
        <v>100</v>
      </c>
      <c r="D115" s="3">
        <v>23</v>
      </c>
      <c r="E115" s="3" t="s">
        <v>69</v>
      </c>
      <c r="F115" s="3" t="s">
        <v>70</v>
      </c>
      <c r="G115" s="8"/>
      <c r="H115" s="8"/>
      <c r="I115" s="8">
        <v>158</v>
      </c>
      <c r="J115" s="8">
        <v>169</v>
      </c>
      <c r="K115" s="9">
        <v>172</v>
      </c>
      <c r="L115" s="9">
        <f>SUM(I115:K115)</f>
        <v>499</v>
      </c>
      <c r="M115" s="9">
        <f>L115+G115*3</f>
        <v>499</v>
      </c>
    </row>
    <row r="116" spans="1:13" ht="14.25" x14ac:dyDescent="0.15">
      <c r="A116" s="18">
        <v>113</v>
      </c>
      <c r="B116" s="18">
        <v>113</v>
      </c>
      <c r="C116" s="3">
        <v>144</v>
      </c>
      <c r="D116" s="3">
        <v>33</v>
      </c>
      <c r="E116" s="3" t="s">
        <v>27</v>
      </c>
      <c r="F116" s="3" t="s">
        <v>28</v>
      </c>
      <c r="G116" s="8"/>
      <c r="H116" s="8"/>
      <c r="I116" s="8">
        <v>215</v>
      </c>
      <c r="J116" s="9">
        <v>118</v>
      </c>
      <c r="K116" s="9">
        <v>165</v>
      </c>
      <c r="L116" s="9">
        <f>SUM(I116:K116)</f>
        <v>498</v>
      </c>
      <c r="M116" s="9">
        <f>L116+G116*3</f>
        <v>498</v>
      </c>
    </row>
    <row r="117" spans="1:13" ht="14.25" x14ac:dyDescent="0.15">
      <c r="A117" s="18">
        <v>114</v>
      </c>
      <c r="B117" s="18">
        <v>114</v>
      </c>
      <c r="C117" s="3">
        <v>48</v>
      </c>
      <c r="D117" s="3">
        <v>14</v>
      </c>
      <c r="E117" s="3" t="s">
        <v>41</v>
      </c>
      <c r="F117" s="3" t="s">
        <v>202</v>
      </c>
      <c r="G117" s="8">
        <v>15</v>
      </c>
      <c r="H117" s="8"/>
      <c r="I117" s="8">
        <v>132</v>
      </c>
      <c r="J117" s="8">
        <v>153</v>
      </c>
      <c r="K117" s="9">
        <v>167</v>
      </c>
      <c r="L117" s="9">
        <f>SUM(I117:K117)</f>
        <v>452</v>
      </c>
      <c r="M117" s="9">
        <f>L117+G117*3</f>
        <v>497</v>
      </c>
    </row>
    <row r="118" spans="1:13" ht="14.25" x14ac:dyDescent="0.15">
      <c r="A118" s="18">
        <v>115</v>
      </c>
      <c r="B118" s="18">
        <v>115</v>
      </c>
      <c r="C118" s="3">
        <v>89</v>
      </c>
      <c r="D118" s="3">
        <v>20</v>
      </c>
      <c r="E118" s="3" t="s">
        <v>58</v>
      </c>
      <c r="F118" s="3" t="s">
        <v>207</v>
      </c>
      <c r="G118" s="8"/>
      <c r="H118" s="8"/>
      <c r="I118" s="8">
        <v>169</v>
      </c>
      <c r="J118" s="8">
        <v>154</v>
      </c>
      <c r="K118" s="9">
        <v>173</v>
      </c>
      <c r="L118" s="9">
        <f>SUM(I118:K118)</f>
        <v>496</v>
      </c>
      <c r="M118" s="9">
        <f>L118+G118*3</f>
        <v>496</v>
      </c>
    </row>
    <row r="119" spans="1:13" ht="14.25" x14ac:dyDescent="0.15">
      <c r="A119" s="18">
        <v>116</v>
      </c>
      <c r="B119" s="18">
        <v>116</v>
      </c>
      <c r="C119" s="3">
        <v>101</v>
      </c>
      <c r="D119" s="3">
        <v>23</v>
      </c>
      <c r="E119" s="3" t="s">
        <v>69</v>
      </c>
      <c r="F119" s="3" t="s">
        <v>86</v>
      </c>
      <c r="G119" s="8"/>
      <c r="H119" s="8"/>
      <c r="I119" s="8">
        <v>164</v>
      </c>
      <c r="J119" s="8">
        <v>174</v>
      </c>
      <c r="K119" s="9">
        <v>158</v>
      </c>
      <c r="L119" s="9">
        <f>SUM(I119:K119)</f>
        <v>496</v>
      </c>
      <c r="M119" s="9">
        <f>L119+G119*3</f>
        <v>496</v>
      </c>
    </row>
    <row r="120" spans="1:13" ht="14.25" x14ac:dyDescent="0.15">
      <c r="A120" s="18">
        <v>117</v>
      </c>
      <c r="B120" s="18">
        <v>117</v>
      </c>
      <c r="C120" s="3">
        <v>65</v>
      </c>
      <c r="D120" s="3">
        <v>17</v>
      </c>
      <c r="E120" s="3" t="s">
        <v>98</v>
      </c>
      <c r="F120" s="3" t="s">
        <v>113</v>
      </c>
      <c r="G120" s="8"/>
      <c r="H120" s="8"/>
      <c r="I120" s="8">
        <v>211</v>
      </c>
      <c r="J120" s="8">
        <v>127</v>
      </c>
      <c r="K120" s="9">
        <v>157</v>
      </c>
      <c r="L120" s="9">
        <f>SUM(I120:K120)</f>
        <v>495</v>
      </c>
      <c r="M120" s="9">
        <f>L120+G120*3</f>
        <v>495</v>
      </c>
    </row>
    <row r="121" spans="1:13" ht="14.25" x14ac:dyDescent="0.15">
      <c r="A121" s="18">
        <v>118</v>
      </c>
      <c r="B121" s="18">
        <v>118</v>
      </c>
      <c r="C121" s="3">
        <v>73</v>
      </c>
      <c r="D121" s="3">
        <v>17</v>
      </c>
      <c r="E121" s="3" t="s">
        <v>98</v>
      </c>
      <c r="F121" s="3" t="s">
        <v>130</v>
      </c>
      <c r="G121" s="8"/>
      <c r="H121" s="8"/>
      <c r="I121" s="8">
        <v>149</v>
      </c>
      <c r="J121" s="8">
        <v>146</v>
      </c>
      <c r="K121" s="9">
        <v>199</v>
      </c>
      <c r="L121" s="9">
        <f>SUM(I121:K121)</f>
        <v>494</v>
      </c>
      <c r="M121" s="9">
        <f>L121+G121*3</f>
        <v>494</v>
      </c>
    </row>
    <row r="122" spans="1:13" ht="14.25" x14ac:dyDescent="0.15">
      <c r="A122" s="18">
        <v>119</v>
      </c>
      <c r="B122" s="18">
        <v>119</v>
      </c>
      <c r="C122" s="3">
        <v>138</v>
      </c>
      <c r="D122" s="3">
        <v>30</v>
      </c>
      <c r="E122" s="3" t="s">
        <v>32</v>
      </c>
      <c r="F122" s="3" t="s">
        <v>33</v>
      </c>
      <c r="G122" s="8"/>
      <c r="H122" s="8"/>
      <c r="I122" s="8">
        <v>162</v>
      </c>
      <c r="J122" s="8">
        <v>161</v>
      </c>
      <c r="K122" s="9">
        <v>171</v>
      </c>
      <c r="L122" s="9">
        <f>SUM(I122:K122)</f>
        <v>494</v>
      </c>
      <c r="M122" s="9">
        <f>L122+G122*3</f>
        <v>494</v>
      </c>
    </row>
    <row r="123" spans="1:13" ht="14.25" x14ac:dyDescent="0.15">
      <c r="A123" s="18">
        <v>120</v>
      </c>
      <c r="B123" s="18">
        <v>120</v>
      </c>
      <c r="C123" s="3">
        <v>88</v>
      </c>
      <c r="D123" s="3">
        <v>20</v>
      </c>
      <c r="E123" s="3" t="s">
        <v>58</v>
      </c>
      <c r="F123" s="3" t="s">
        <v>73</v>
      </c>
      <c r="G123" s="8"/>
      <c r="H123" s="8"/>
      <c r="I123" s="8">
        <v>142</v>
      </c>
      <c r="J123" s="8">
        <v>159</v>
      </c>
      <c r="K123" s="9">
        <v>191</v>
      </c>
      <c r="L123" s="9">
        <f>SUM(I123:K123)</f>
        <v>492</v>
      </c>
      <c r="M123" s="9">
        <f>L123+G123*3</f>
        <v>492</v>
      </c>
    </row>
    <row r="124" spans="1:13" ht="14.25" x14ac:dyDescent="0.15">
      <c r="A124" s="18">
        <v>121</v>
      </c>
      <c r="B124" s="18">
        <v>121</v>
      </c>
      <c r="C124" s="3">
        <v>149</v>
      </c>
      <c r="D124" s="3">
        <v>33</v>
      </c>
      <c r="E124" s="3" t="s">
        <v>27</v>
      </c>
      <c r="F124" s="3" t="s">
        <v>139</v>
      </c>
      <c r="G124" s="8"/>
      <c r="H124" s="8"/>
      <c r="I124" s="8">
        <v>168</v>
      </c>
      <c r="J124" s="8">
        <v>161</v>
      </c>
      <c r="K124" s="9">
        <v>163</v>
      </c>
      <c r="L124" s="9">
        <f>SUM(I124:K124)</f>
        <v>492</v>
      </c>
      <c r="M124" s="9">
        <f>L124+G124*3</f>
        <v>492</v>
      </c>
    </row>
    <row r="125" spans="1:13" ht="14.25" x14ac:dyDescent="0.15">
      <c r="A125" s="18">
        <v>122</v>
      </c>
      <c r="B125" s="18">
        <v>122</v>
      </c>
      <c r="C125" s="3">
        <v>15</v>
      </c>
      <c r="D125" s="3">
        <v>9</v>
      </c>
      <c r="E125" s="3" t="s">
        <v>44</v>
      </c>
      <c r="F125" s="3" t="s">
        <v>201</v>
      </c>
      <c r="G125" s="8"/>
      <c r="H125" s="8"/>
      <c r="I125" s="8">
        <v>193</v>
      </c>
      <c r="J125" s="8">
        <v>144</v>
      </c>
      <c r="K125" s="9">
        <v>153</v>
      </c>
      <c r="L125" s="9">
        <f>SUM(I125:K125)</f>
        <v>490</v>
      </c>
      <c r="M125" s="9">
        <f>L125+G125*3</f>
        <v>490</v>
      </c>
    </row>
    <row r="126" spans="1:13" ht="14.25" x14ac:dyDescent="0.15">
      <c r="A126" s="18">
        <v>123</v>
      </c>
      <c r="B126" s="18">
        <v>123</v>
      </c>
      <c r="C126" s="3">
        <v>151</v>
      </c>
      <c r="D126" s="3">
        <v>33</v>
      </c>
      <c r="E126" s="3" t="s">
        <v>27</v>
      </c>
      <c r="F126" s="3" t="s">
        <v>221</v>
      </c>
      <c r="G126" s="8"/>
      <c r="H126" s="8"/>
      <c r="I126" s="8">
        <v>195</v>
      </c>
      <c r="J126" s="8">
        <v>151</v>
      </c>
      <c r="K126" s="9">
        <v>144</v>
      </c>
      <c r="L126" s="9">
        <f>SUM(I126:K126)</f>
        <v>490</v>
      </c>
      <c r="M126" s="9">
        <f>L126+G126*3</f>
        <v>490</v>
      </c>
    </row>
    <row r="127" spans="1:13" ht="14.25" x14ac:dyDescent="0.15">
      <c r="A127" s="18">
        <v>124</v>
      </c>
      <c r="B127" s="18">
        <v>124</v>
      </c>
      <c r="C127" s="3">
        <v>165</v>
      </c>
      <c r="D127" s="3">
        <v>40</v>
      </c>
      <c r="E127" s="3" t="s">
        <v>159</v>
      </c>
      <c r="F127" s="3" t="s">
        <v>160</v>
      </c>
      <c r="G127" s="8"/>
      <c r="H127" s="8"/>
      <c r="I127" s="8">
        <v>150</v>
      </c>
      <c r="J127" s="8">
        <v>179</v>
      </c>
      <c r="K127" s="9">
        <v>159</v>
      </c>
      <c r="L127" s="9">
        <f>SUM(I127:K127)</f>
        <v>488</v>
      </c>
      <c r="M127" s="9">
        <f>L127+G127*3</f>
        <v>488</v>
      </c>
    </row>
    <row r="128" spans="1:13" ht="14.25" x14ac:dyDescent="0.15">
      <c r="A128" s="18">
        <v>125</v>
      </c>
      <c r="B128" s="18">
        <v>125</v>
      </c>
      <c r="C128" s="3">
        <v>143</v>
      </c>
      <c r="D128" s="3">
        <v>30</v>
      </c>
      <c r="E128" s="3" t="s">
        <v>32</v>
      </c>
      <c r="F128" s="3" t="s">
        <v>228</v>
      </c>
      <c r="G128" s="8"/>
      <c r="H128" s="8"/>
      <c r="I128" s="8">
        <v>137</v>
      </c>
      <c r="J128" s="8">
        <v>163</v>
      </c>
      <c r="K128" s="9">
        <v>186</v>
      </c>
      <c r="L128" s="9">
        <f>SUM(I128:K128)</f>
        <v>486</v>
      </c>
      <c r="M128" s="9">
        <f>L128+G128*3</f>
        <v>486</v>
      </c>
    </row>
    <row r="129" spans="1:13" ht="14.25" x14ac:dyDescent="0.15">
      <c r="A129" s="18">
        <v>126</v>
      </c>
      <c r="B129" s="18">
        <v>126</v>
      </c>
      <c r="C129" s="3">
        <v>163</v>
      </c>
      <c r="D129" s="3">
        <v>39</v>
      </c>
      <c r="E129" s="3" t="s">
        <v>76</v>
      </c>
      <c r="F129" s="3" t="s">
        <v>85</v>
      </c>
      <c r="G129" s="8"/>
      <c r="H129" s="8"/>
      <c r="I129" s="8">
        <v>176</v>
      </c>
      <c r="J129" s="8">
        <v>140</v>
      </c>
      <c r="K129" s="9">
        <v>166</v>
      </c>
      <c r="L129" s="9">
        <f>SUM(I129:K129)</f>
        <v>482</v>
      </c>
      <c r="M129" s="9">
        <f>L129+G129*3</f>
        <v>482</v>
      </c>
    </row>
    <row r="130" spans="1:13" ht="14.25" x14ac:dyDescent="0.15">
      <c r="A130" s="18">
        <v>127</v>
      </c>
      <c r="B130" s="18">
        <v>127</v>
      </c>
      <c r="C130" s="3">
        <v>117</v>
      </c>
      <c r="D130" s="3">
        <v>28</v>
      </c>
      <c r="E130" s="3" t="s">
        <v>46</v>
      </c>
      <c r="F130" s="3" t="s">
        <v>79</v>
      </c>
      <c r="G130" s="8"/>
      <c r="H130" s="8"/>
      <c r="I130" s="8">
        <v>160</v>
      </c>
      <c r="J130" s="8">
        <v>155</v>
      </c>
      <c r="K130" s="9">
        <v>166</v>
      </c>
      <c r="L130" s="9">
        <f>SUM(I130:K130)</f>
        <v>481</v>
      </c>
      <c r="M130" s="9">
        <f>L130+G130*3</f>
        <v>481</v>
      </c>
    </row>
    <row r="131" spans="1:13" ht="14.25" x14ac:dyDescent="0.15">
      <c r="A131" s="18">
        <v>128</v>
      </c>
      <c r="B131" s="18">
        <v>128</v>
      </c>
      <c r="C131" s="3">
        <v>181</v>
      </c>
      <c r="D131" s="3">
        <v>26</v>
      </c>
      <c r="E131" s="3" t="s">
        <v>52</v>
      </c>
      <c r="F131" s="3" t="s">
        <v>128</v>
      </c>
      <c r="G131" s="8"/>
      <c r="H131" s="8"/>
      <c r="I131" s="8">
        <v>165</v>
      </c>
      <c r="J131" s="9">
        <v>149</v>
      </c>
      <c r="K131" s="9">
        <v>166</v>
      </c>
      <c r="L131" s="9">
        <f>SUM(I131:K131)</f>
        <v>480</v>
      </c>
      <c r="M131" s="9">
        <f>L131+G131*3</f>
        <v>480</v>
      </c>
    </row>
    <row r="132" spans="1:13" ht="14.25" x14ac:dyDescent="0.15">
      <c r="A132" s="18">
        <v>129</v>
      </c>
      <c r="B132" s="18">
        <v>129</v>
      </c>
      <c r="C132" s="3">
        <v>57</v>
      </c>
      <c r="D132" s="3">
        <v>16</v>
      </c>
      <c r="E132" s="3" t="s">
        <v>37</v>
      </c>
      <c r="F132" s="3" t="s">
        <v>49</v>
      </c>
      <c r="G132" s="8"/>
      <c r="H132" s="8"/>
      <c r="I132" s="8">
        <v>163</v>
      </c>
      <c r="J132" s="8">
        <v>166</v>
      </c>
      <c r="K132" s="9">
        <v>151</v>
      </c>
      <c r="L132" s="9">
        <f>SUM(I132:K132)</f>
        <v>480</v>
      </c>
      <c r="M132" s="9">
        <f>L132+G132*3</f>
        <v>480</v>
      </c>
    </row>
    <row r="133" spans="1:13" ht="14.25" x14ac:dyDescent="0.15">
      <c r="A133" s="18">
        <v>130</v>
      </c>
      <c r="B133" s="18">
        <v>130</v>
      </c>
      <c r="C133" s="3">
        <v>129</v>
      </c>
      <c r="D133" s="3">
        <v>29</v>
      </c>
      <c r="E133" s="3" t="s">
        <v>66</v>
      </c>
      <c r="F133" s="3" t="s">
        <v>216</v>
      </c>
      <c r="G133" s="8"/>
      <c r="H133" s="8"/>
      <c r="I133" s="8">
        <v>148</v>
      </c>
      <c r="J133" s="8">
        <v>167</v>
      </c>
      <c r="K133" s="9">
        <v>162</v>
      </c>
      <c r="L133" s="9">
        <f>SUM(I133:K133)</f>
        <v>477</v>
      </c>
      <c r="M133" s="9">
        <f>L133+G133*3</f>
        <v>477</v>
      </c>
    </row>
    <row r="134" spans="1:13" ht="14.25" x14ac:dyDescent="0.15">
      <c r="A134" s="18">
        <v>131</v>
      </c>
      <c r="B134" s="18">
        <v>131</v>
      </c>
      <c r="C134" s="3">
        <v>92</v>
      </c>
      <c r="D134" s="3">
        <v>20</v>
      </c>
      <c r="E134" s="3" t="s">
        <v>58</v>
      </c>
      <c r="F134" s="3" t="s">
        <v>141</v>
      </c>
      <c r="G134" s="8"/>
      <c r="H134" s="8"/>
      <c r="I134" s="8">
        <v>126</v>
      </c>
      <c r="J134" s="8">
        <v>165</v>
      </c>
      <c r="K134" s="9">
        <v>182</v>
      </c>
      <c r="L134" s="9">
        <f>SUM(I134:K134)</f>
        <v>473</v>
      </c>
      <c r="M134" s="9">
        <f>L134+G134*3</f>
        <v>473</v>
      </c>
    </row>
    <row r="135" spans="1:13" ht="14.25" x14ac:dyDescent="0.15">
      <c r="A135" s="18">
        <v>132</v>
      </c>
      <c r="B135" s="18">
        <v>132</v>
      </c>
      <c r="C135" s="3">
        <v>137</v>
      </c>
      <c r="D135" s="3">
        <v>29</v>
      </c>
      <c r="E135" s="3" t="s">
        <v>66</v>
      </c>
      <c r="F135" s="3" t="s">
        <v>175</v>
      </c>
      <c r="G135" s="8"/>
      <c r="H135" s="8"/>
      <c r="I135" s="8">
        <v>177</v>
      </c>
      <c r="J135" s="8">
        <v>115</v>
      </c>
      <c r="K135" s="9">
        <v>180</v>
      </c>
      <c r="L135" s="9">
        <f>SUM(I135:K135)</f>
        <v>472</v>
      </c>
      <c r="M135" s="9">
        <f>L135+G135*3</f>
        <v>472</v>
      </c>
    </row>
    <row r="136" spans="1:13" ht="14.25" x14ac:dyDescent="0.15">
      <c r="A136" s="18">
        <v>133</v>
      </c>
      <c r="B136" s="18">
        <v>133</v>
      </c>
      <c r="C136" s="3">
        <v>18</v>
      </c>
      <c r="D136" s="3">
        <v>11</v>
      </c>
      <c r="E136" s="3" t="s">
        <v>151</v>
      </c>
      <c r="F136" s="3" t="s">
        <v>220</v>
      </c>
      <c r="G136" s="8"/>
      <c r="H136" s="8"/>
      <c r="I136" s="8">
        <v>156</v>
      </c>
      <c r="J136" s="8">
        <v>155</v>
      </c>
      <c r="K136" s="9">
        <v>160</v>
      </c>
      <c r="L136" s="9">
        <f>SUM(I136:K136)</f>
        <v>471</v>
      </c>
      <c r="M136" s="9">
        <f>L136+G136*3</f>
        <v>471</v>
      </c>
    </row>
    <row r="137" spans="1:13" ht="14.25" x14ac:dyDescent="0.15">
      <c r="A137" s="18">
        <v>134</v>
      </c>
      <c r="B137" s="18">
        <v>134</v>
      </c>
      <c r="C137" s="3">
        <v>21</v>
      </c>
      <c r="D137" s="3">
        <v>11</v>
      </c>
      <c r="E137" s="3" t="s">
        <v>151</v>
      </c>
      <c r="F137" s="3" t="s">
        <v>181</v>
      </c>
      <c r="G137" s="8">
        <v>15</v>
      </c>
      <c r="H137" s="8"/>
      <c r="I137" s="8">
        <v>138</v>
      </c>
      <c r="J137" s="8">
        <v>139</v>
      </c>
      <c r="K137" s="9">
        <v>148</v>
      </c>
      <c r="L137" s="9">
        <f>SUM(I137:K137)</f>
        <v>425</v>
      </c>
      <c r="M137" s="9">
        <f>L137+G137*3</f>
        <v>470</v>
      </c>
    </row>
    <row r="138" spans="1:13" ht="14.25" x14ac:dyDescent="0.15">
      <c r="A138" s="18">
        <v>135</v>
      </c>
      <c r="B138" s="18">
        <v>135</v>
      </c>
      <c r="C138" s="3">
        <v>78</v>
      </c>
      <c r="D138" s="3">
        <v>20</v>
      </c>
      <c r="E138" s="3" t="s">
        <v>58</v>
      </c>
      <c r="F138" s="3" t="s">
        <v>149</v>
      </c>
      <c r="G138" s="8"/>
      <c r="H138" s="8"/>
      <c r="I138" s="8">
        <v>158</v>
      </c>
      <c r="J138" s="8">
        <v>177</v>
      </c>
      <c r="K138" s="9">
        <v>134</v>
      </c>
      <c r="L138" s="9">
        <f>SUM(I138:K138)</f>
        <v>469</v>
      </c>
      <c r="M138" s="9">
        <f>L138+G138*3</f>
        <v>469</v>
      </c>
    </row>
    <row r="139" spans="1:13" ht="14.25" x14ac:dyDescent="0.15">
      <c r="A139" s="18">
        <v>136</v>
      </c>
      <c r="B139" s="18">
        <v>136</v>
      </c>
      <c r="C139" s="3">
        <v>31</v>
      </c>
      <c r="D139" s="3">
        <v>13</v>
      </c>
      <c r="E139" s="3" t="s">
        <v>50</v>
      </c>
      <c r="F139" s="3" t="s">
        <v>169</v>
      </c>
      <c r="G139" s="8"/>
      <c r="H139" s="8"/>
      <c r="I139" s="8">
        <v>153</v>
      </c>
      <c r="J139" s="8">
        <v>152</v>
      </c>
      <c r="K139" s="9">
        <v>164</v>
      </c>
      <c r="L139" s="9">
        <f>SUM(I139:K139)</f>
        <v>469</v>
      </c>
      <c r="M139" s="9">
        <f>L139+G139*3</f>
        <v>469</v>
      </c>
    </row>
    <row r="140" spans="1:13" ht="14.25" x14ac:dyDescent="0.15">
      <c r="A140" s="18">
        <v>137</v>
      </c>
      <c r="B140" s="18">
        <v>137</v>
      </c>
      <c r="C140" s="3">
        <v>142</v>
      </c>
      <c r="D140" s="3">
        <v>30</v>
      </c>
      <c r="E140" s="3" t="s">
        <v>32</v>
      </c>
      <c r="F140" s="3" t="s">
        <v>225</v>
      </c>
      <c r="G140" s="8"/>
      <c r="H140" s="8"/>
      <c r="I140" s="8">
        <v>122</v>
      </c>
      <c r="J140" s="8">
        <v>175</v>
      </c>
      <c r="K140" s="9">
        <v>168</v>
      </c>
      <c r="L140" s="9">
        <f>SUM(I140:K140)</f>
        <v>465</v>
      </c>
      <c r="M140" s="9">
        <f>L140+G140*3</f>
        <v>465</v>
      </c>
    </row>
    <row r="141" spans="1:13" ht="14.25" x14ac:dyDescent="0.15">
      <c r="A141" s="18">
        <v>138</v>
      </c>
      <c r="B141" s="18">
        <v>138</v>
      </c>
      <c r="C141" s="3">
        <v>135</v>
      </c>
      <c r="D141" s="3">
        <v>29</v>
      </c>
      <c r="E141" s="3" t="s">
        <v>66</v>
      </c>
      <c r="F141" s="3" t="s">
        <v>97</v>
      </c>
      <c r="G141" s="8">
        <v>15</v>
      </c>
      <c r="H141" s="8"/>
      <c r="I141" s="8">
        <v>116</v>
      </c>
      <c r="J141" s="8">
        <v>163</v>
      </c>
      <c r="K141" s="9">
        <v>140</v>
      </c>
      <c r="L141" s="9">
        <f>SUM(I141:K141)</f>
        <v>419</v>
      </c>
      <c r="M141" s="9">
        <f>L141+G141*3</f>
        <v>464</v>
      </c>
    </row>
    <row r="142" spans="1:13" ht="14.25" x14ac:dyDescent="0.15">
      <c r="A142" s="18">
        <v>139</v>
      </c>
      <c r="B142" s="18">
        <v>139</v>
      </c>
      <c r="C142" s="3">
        <v>94</v>
      </c>
      <c r="D142" s="3">
        <v>20</v>
      </c>
      <c r="E142" s="3" t="s">
        <v>58</v>
      </c>
      <c r="F142" s="3" t="s">
        <v>200</v>
      </c>
      <c r="G142" s="8"/>
      <c r="H142" s="8"/>
      <c r="I142" s="8">
        <v>157</v>
      </c>
      <c r="J142" s="8">
        <v>153</v>
      </c>
      <c r="K142" s="9">
        <v>153</v>
      </c>
      <c r="L142" s="9">
        <f>SUM(I142:K142)</f>
        <v>463</v>
      </c>
      <c r="M142" s="9">
        <f>L142+G142*3</f>
        <v>463</v>
      </c>
    </row>
    <row r="143" spans="1:13" ht="14.25" x14ac:dyDescent="0.15">
      <c r="A143" s="18">
        <v>140</v>
      </c>
      <c r="B143" s="18">
        <v>140</v>
      </c>
      <c r="C143" s="3">
        <v>134</v>
      </c>
      <c r="D143" s="3">
        <v>29</v>
      </c>
      <c r="E143" s="3" t="s">
        <v>66</v>
      </c>
      <c r="F143" s="3" t="s">
        <v>87</v>
      </c>
      <c r="G143" s="8"/>
      <c r="H143" s="8"/>
      <c r="I143" s="8">
        <v>154</v>
      </c>
      <c r="J143" s="8">
        <v>151</v>
      </c>
      <c r="K143" s="9">
        <v>154</v>
      </c>
      <c r="L143" s="9">
        <f>SUM(I143:K143)</f>
        <v>459</v>
      </c>
      <c r="M143" s="9">
        <f>L143+G143*3</f>
        <v>459</v>
      </c>
    </row>
    <row r="144" spans="1:13" ht="14.25" x14ac:dyDescent="0.15">
      <c r="A144" s="18">
        <v>141</v>
      </c>
      <c r="B144" s="18">
        <v>141</v>
      </c>
      <c r="C144" s="3">
        <v>131</v>
      </c>
      <c r="D144" s="3">
        <v>29</v>
      </c>
      <c r="E144" s="3" t="s">
        <v>66</v>
      </c>
      <c r="F144" s="3" t="s">
        <v>89</v>
      </c>
      <c r="G144" s="8"/>
      <c r="H144" s="8"/>
      <c r="I144" s="8">
        <v>149</v>
      </c>
      <c r="J144" s="8">
        <v>152</v>
      </c>
      <c r="K144" s="9">
        <v>157</v>
      </c>
      <c r="L144" s="9">
        <f>SUM(I144:K144)</f>
        <v>458</v>
      </c>
      <c r="M144" s="9">
        <f>L144+G144*3</f>
        <v>458</v>
      </c>
    </row>
    <row r="145" spans="1:13" ht="14.25" x14ac:dyDescent="0.15">
      <c r="A145" s="18">
        <v>142</v>
      </c>
      <c r="B145" s="18">
        <v>142</v>
      </c>
      <c r="C145" s="3">
        <v>62</v>
      </c>
      <c r="D145" s="3">
        <v>17</v>
      </c>
      <c r="E145" s="3" t="s">
        <v>98</v>
      </c>
      <c r="F145" s="3" t="s">
        <v>124</v>
      </c>
      <c r="G145" s="8"/>
      <c r="H145" s="8"/>
      <c r="I145" s="8">
        <v>150</v>
      </c>
      <c r="J145" s="8">
        <v>169</v>
      </c>
      <c r="K145" s="9">
        <v>139</v>
      </c>
      <c r="L145" s="9">
        <f>SUM(I145:K145)</f>
        <v>458</v>
      </c>
      <c r="M145" s="9">
        <f>L145+G145*3</f>
        <v>458</v>
      </c>
    </row>
    <row r="146" spans="1:13" ht="14.25" x14ac:dyDescent="0.15">
      <c r="A146" s="18">
        <v>143</v>
      </c>
      <c r="B146" s="18">
        <v>143</v>
      </c>
      <c r="C146" s="3">
        <v>150</v>
      </c>
      <c r="D146" s="3">
        <v>33</v>
      </c>
      <c r="E146" s="3" t="s">
        <v>27</v>
      </c>
      <c r="F146" s="3" t="s">
        <v>217</v>
      </c>
      <c r="G146" s="8"/>
      <c r="H146" s="8"/>
      <c r="I146" s="8">
        <v>134</v>
      </c>
      <c r="J146" s="8">
        <v>176</v>
      </c>
      <c r="K146" s="9">
        <v>145</v>
      </c>
      <c r="L146" s="9">
        <f>SUM(I146:K146)</f>
        <v>455</v>
      </c>
      <c r="M146" s="9">
        <f>L146+G146*3</f>
        <v>455</v>
      </c>
    </row>
    <row r="147" spans="1:13" ht="14.25" x14ac:dyDescent="0.15">
      <c r="A147" s="18">
        <v>144</v>
      </c>
      <c r="B147" s="18">
        <v>144</v>
      </c>
      <c r="C147" s="3">
        <v>148</v>
      </c>
      <c r="D147" s="3">
        <v>33</v>
      </c>
      <c r="E147" s="3" t="s">
        <v>27</v>
      </c>
      <c r="F147" s="3" t="s">
        <v>116</v>
      </c>
      <c r="G147" s="8"/>
      <c r="H147" s="8"/>
      <c r="I147" s="8">
        <v>147</v>
      </c>
      <c r="J147" s="8">
        <v>136</v>
      </c>
      <c r="K147" s="9">
        <v>171</v>
      </c>
      <c r="L147" s="9">
        <f>SUM(I147:K147)</f>
        <v>454</v>
      </c>
      <c r="M147" s="9">
        <f>L147+G147*3</f>
        <v>454</v>
      </c>
    </row>
    <row r="148" spans="1:13" ht="14.25" x14ac:dyDescent="0.15">
      <c r="A148" s="18">
        <v>145</v>
      </c>
      <c r="B148" s="18">
        <v>145</v>
      </c>
      <c r="C148" s="3">
        <v>82</v>
      </c>
      <c r="D148" s="3">
        <v>20</v>
      </c>
      <c r="E148" s="3" t="s">
        <v>58</v>
      </c>
      <c r="F148" s="3" t="s">
        <v>174</v>
      </c>
      <c r="G148" s="8"/>
      <c r="H148" s="8"/>
      <c r="I148" s="8">
        <v>141</v>
      </c>
      <c r="J148" s="8">
        <v>165</v>
      </c>
      <c r="K148" s="9">
        <v>144</v>
      </c>
      <c r="L148" s="9">
        <f>SUM(I148:K148)</f>
        <v>450</v>
      </c>
      <c r="M148" s="9">
        <f>L148+G148*3</f>
        <v>450</v>
      </c>
    </row>
    <row r="149" spans="1:13" ht="14.25" x14ac:dyDescent="0.15">
      <c r="A149" s="18">
        <v>146</v>
      </c>
      <c r="B149" s="18">
        <v>146</v>
      </c>
      <c r="C149" s="3">
        <v>69</v>
      </c>
      <c r="D149" s="3">
        <v>17</v>
      </c>
      <c r="E149" s="3" t="s">
        <v>98</v>
      </c>
      <c r="F149" s="3" t="s">
        <v>122</v>
      </c>
      <c r="G149" s="8"/>
      <c r="H149" s="8"/>
      <c r="I149" s="8">
        <v>129</v>
      </c>
      <c r="J149" s="8">
        <v>181</v>
      </c>
      <c r="K149" s="9">
        <v>139</v>
      </c>
      <c r="L149" s="9">
        <f>SUM(I149:K149)</f>
        <v>449</v>
      </c>
      <c r="M149" s="9">
        <f>L149+G149*3</f>
        <v>449</v>
      </c>
    </row>
    <row r="150" spans="1:13" ht="14.25" x14ac:dyDescent="0.15">
      <c r="A150" s="18">
        <v>147</v>
      </c>
      <c r="B150" s="18">
        <v>147</v>
      </c>
      <c r="C150" s="3">
        <v>112</v>
      </c>
      <c r="D150" s="3">
        <v>27</v>
      </c>
      <c r="E150" s="3" t="s">
        <v>62</v>
      </c>
      <c r="F150" s="3" t="s">
        <v>112</v>
      </c>
      <c r="G150" s="8"/>
      <c r="H150" s="8"/>
      <c r="I150" s="8">
        <v>151</v>
      </c>
      <c r="J150" s="8">
        <v>149</v>
      </c>
      <c r="K150" s="9">
        <v>138</v>
      </c>
      <c r="L150" s="9">
        <f>SUM(I150:K150)</f>
        <v>438</v>
      </c>
      <c r="M150" s="9">
        <f>L150+G150*3</f>
        <v>438</v>
      </c>
    </row>
    <row r="151" spans="1:13" ht="14.25" x14ac:dyDescent="0.15">
      <c r="A151" s="18">
        <v>148</v>
      </c>
      <c r="B151" s="18">
        <v>148</v>
      </c>
      <c r="C151" s="3">
        <v>157</v>
      </c>
      <c r="D151" s="3">
        <v>37</v>
      </c>
      <c r="E151" s="3" t="s">
        <v>23</v>
      </c>
      <c r="F151" s="3" t="s">
        <v>24</v>
      </c>
      <c r="G151" s="8"/>
      <c r="H151" s="8"/>
      <c r="I151" s="8">
        <v>174</v>
      </c>
      <c r="J151" s="8">
        <v>131</v>
      </c>
      <c r="K151" s="9">
        <v>127</v>
      </c>
      <c r="L151" s="9">
        <f>SUM(I151:K151)</f>
        <v>432</v>
      </c>
      <c r="M151" s="9">
        <f>L151+G151*3</f>
        <v>432</v>
      </c>
    </row>
    <row r="152" spans="1:13" ht="14.25" x14ac:dyDescent="0.15">
      <c r="A152" s="18">
        <v>149</v>
      </c>
      <c r="B152" s="18">
        <v>149</v>
      </c>
      <c r="C152" s="3">
        <v>6</v>
      </c>
      <c r="D152" s="3">
        <v>2</v>
      </c>
      <c r="E152" s="3" t="s">
        <v>25</v>
      </c>
      <c r="F152" s="3" t="s">
        <v>26</v>
      </c>
      <c r="G152" s="8"/>
      <c r="H152" s="8"/>
      <c r="I152" s="8">
        <v>151</v>
      </c>
      <c r="J152" s="8">
        <v>138</v>
      </c>
      <c r="K152" s="9">
        <v>137</v>
      </c>
      <c r="L152" s="9">
        <f>SUM(I152:K152)</f>
        <v>426</v>
      </c>
      <c r="M152" s="9">
        <f>L152+G152*3</f>
        <v>426</v>
      </c>
    </row>
    <row r="153" spans="1:13" ht="14.25" x14ac:dyDescent="0.15">
      <c r="A153" s="18">
        <v>150</v>
      </c>
      <c r="B153" s="18">
        <v>150</v>
      </c>
      <c r="C153" s="3">
        <v>72</v>
      </c>
      <c r="D153" s="3">
        <v>17</v>
      </c>
      <c r="E153" s="3" t="s">
        <v>98</v>
      </c>
      <c r="F153" s="3" t="s">
        <v>129</v>
      </c>
      <c r="G153" s="8"/>
      <c r="H153" s="8"/>
      <c r="I153" s="8">
        <v>146</v>
      </c>
      <c r="J153" s="8">
        <v>107</v>
      </c>
      <c r="K153" s="9">
        <v>173</v>
      </c>
      <c r="L153" s="9">
        <f>SUM(I153:K153)</f>
        <v>426</v>
      </c>
      <c r="M153" s="9">
        <f>L153+G153*3</f>
        <v>426</v>
      </c>
    </row>
    <row r="154" spans="1:13" ht="14.25" x14ac:dyDescent="0.15">
      <c r="A154" s="18">
        <v>151</v>
      </c>
      <c r="B154" s="18">
        <v>151</v>
      </c>
      <c r="C154" s="3">
        <v>132</v>
      </c>
      <c r="D154" s="3">
        <v>29</v>
      </c>
      <c r="E154" s="3" t="s">
        <v>66</v>
      </c>
      <c r="F154" s="3" t="s">
        <v>106</v>
      </c>
      <c r="G154" s="8"/>
      <c r="H154" s="8"/>
      <c r="I154" s="8">
        <v>155</v>
      </c>
      <c r="J154" s="8">
        <v>158</v>
      </c>
      <c r="K154" s="9">
        <v>111</v>
      </c>
      <c r="L154" s="9">
        <f>SUM(I154:K154)</f>
        <v>424</v>
      </c>
      <c r="M154" s="9">
        <f>L154+G154*3</f>
        <v>424</v>
      </c>
    </row>
    <row r="155" spans="1:13" ht="14.25" x14ac:dyDescent="0.15">
      <c r="A155" s="18">
        <v>152</v>
      </c>
      <c r="B155" s="18">
        <v>152</v>
      </c>
      <c r="C155" s="3">
        <v>8</v>
      </c>
      <c r="D155" s="3">
        <v>2</v>
      </c>
      <c r="E155" s="3" t="s">
        <v>25</v>
      </c>
      <c r="F155" s="3" t="s">
        <v>36</v>
      </c>
      <c r="G155" s="8"/>
      <c r="H155" s="8"/>
      <c r="I155" s="8">
        <v>167</v>
      </c>
      <c r="J155" s="9">
        <v>143</v>
      </c>
      <c r="K155" s="9">
        <v>113</v>
      </c>
      <c r="L155" s="9">
        <f>SUM(I155:K155)</f>
        <v>423</v>
      </c>
      <c r="M155" s="9">
        <f>L155+G155*3</f>
        <v>423</v>
      </c>
    </row>
    <row r="156" spans="1:13" ht="14.25" x14ac:dyDescent="0.15">
      <c r="A156" s="18">
        <v>153</v>
      </c>
      <c r="B156" s="18">
        <v>153</v>
      </c>
      <c r="C156" s="3">
        <v>70</v>
      </c>
      <c r="D156" s="3">
        <v>17</v>
      </c>
      <c r="E156" s="3" t="s">
        <v>98</v>
      </c>
      <c r="F156" s="3" t="s">
        <v>132</v>
      </c>
      <c r="G156" s="8"/>
      <c r="H156" s="8"/>
      <c r="I156" s="8">
        <v>115</v>
      </c>
      <c r="J156" s="8">
        <v>151</v>
      </c>
      <c r="K156" s="9">
        <v>108</v>
      </c>
      <c r="L156" s="9">
        <f>SUM(I156:K156)</f>
        <v>374</v>
      </c>
      <c r="M156" s="9">
        <f>L156+G156*3</f>
        <v>374</v>
      </c>
    </row>
  </sheetData>
  <sortState ref="C4:M156">
    <sortCondition descending="1" ref="M4:M156"/>
  </sortState>
  <mergeCells count="4">
    <mergeCell ref="I2:M2"/>
    <mergeCell ref="B2:B3"/>
    <mergeCell ref="D2:E2"/>
    <mergeCell ref="B1:M1"/>
  </mergeCells>
  <phoneticPr fontId="2"/>
  <conditionalFormatting sqref="I12:K55 I132:K156 I57:K130 I4:K10">
    <cfRule type="cellIs" dxfId="84" priority="14" operator="greaterThanOrEqual">
      <formula>200</formula>
    </cfRule>
  </conditionalFormatting>
  <conditionalFormatting sqref="I11:K11">
    <cfRule type="cellIs" dxfId="83" priority="13" operator="greaterThanOrEqual">
      <formula>200</formula>
    </cfRule>
  </conditionalFormatting>
  <conditionalFormatting sqref="I131:K131">
    <cfRule type="cellIs" dxfId="82" priority="12" operator="greaterThanOrEqual">
      <formula>200</formula>
    </cfRule>
  </conditionalFormatting>
  <conditionalFormatting sqref="I56:K56">
    <cfRule type="cellIs" dxfId="81" priority="11" operator="greaterThanOrEqual">
      <formula>200</formula>
    </cfRule>
  </conditionalFormatting>
  <conditionalFormatting sqref="L142">
    <cfRule type="cellIs" dxfId="80" priority="10" operator="greaterThanOrEqual">
      <formula>200</formula>
    </cfRule>
  </conditionalFormatting>
  <conditionalFormatting sqref="L4:M1048576">
    <cfRule type="cellIs" dxfId="79" priority="8" operator="greaterThanOrEqual">
      <formula>700</formula>
    </cfRule>
    <cfRule type="cellIs" dxfId="78" priority="9" operator="between">
      <formula>600</formula>
      <formula>699</formula>
    </cfRule>
  </conditionalFormatting>
  <pageMargins left="0.31496062992125984" right="0.31496062992125984" top="0.59055118110236227" bottom="0.59055118110236227" header="0.31496062992125984" footer="0.31496062992125984"/>
  <pageSetup paperSize="9" scale="82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3"/>
  <sheetViews>
    <sheetView showGridLines="0" zoomScaleNormal="100" workbookViewId="0">
      <pane ySplit="3" topLeftCell="A4" activePane="bottomLeft" state="frozen"/>
      <selection pane="bottomLeft" sqref="A1:L1"/>
    </sheetView>
  </sheetViews>
  <sheetFormatPr defaultRowHeight="13.5" x14ac:dyDescent="0.15"/>
  <cols>
    <col min="1" max="1" width="5.625" style="1" customWidth="1"/>
    <col min="2" max="3" width="4.625" style="1" customWidth="1"/>
    <col min="4" max="4" width="8.625" style="1" customWidth="1"/>
    <col min="5" max="5" width="12.5" style="1" customWidth="1"/>
    <col min="6" max="6" width="3.625" style="1" customWidth="1"/>
    <col min="7" max="7" width="3.625" style="5" customWidth="1"/>
    <col min="8" max="12" width="4.625" style="1" customWidth="1"/>
    <col min="13" max="16384" width="9" style="1"/>
  </cols>
  <sheetData>
    <row r="1" spans="1:12" ht="18" customHeight="1" x14ac:dyDescent="0.15">
      <c r="A1" s="34" t="s">
        <v>254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4.25" x14ac:dyDescent="0.15">
      <c r="A2" s="15" t="s">
        <v>238</v>
      </c>
      <c r="B2" s="3"/>
      <c r="C2" s="12" t="s">
        <v>239</v>
      </c>
      <c r="D2" s="14"/>
      <c r="E2" s="7" t="s">
        <v>0</v>
      </c>
      <c r="F2" s="3" t="s">
        <v>1</v>
      </c>
      <c r="G2" s="3">
        <f>COUNT(G4:G33)</f>
        <v>30</v>
      </c>
      <c r="H2" s="15" t="s">
        <v>2</v>
      </c>
      <c r="I2" s="15"/>
      <c r="J2" s="15"/>
      <c r="K2" s="15"/>
      <c r="L2" s="15"/>
    </row>
    <row r="3" spans="1:12" ht="14.25" x14ac:dyDescent="0.15">
      <c r="A3" s="15"/>
      <c r="B3" s="3" t="s">
        <v>5</v>
      </c>
      <c r="C3" s="3" t="s">
        <v>7</v>
      </c>
      <c r="D3" s="3" t="s">
        <v>242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229</v>
      </c>
      <c r="L3" s="6" t="s">
        <v>230</v>
      </c>
    </row>
    <row r="4" spans="1:12" ht="14.25" x14ac:dyDescent="0.15">
      <c r="A4" s="46" t="s">
        <v>243</v>
      </c>
      <c r="B4" s="3">
        <v>12</v>
      </c>
      <c r="C4" s="3">
        <v>9</v>
      </c>
      <c r="D4" s="3" t="s">
        <v>44</v>
      </c>
      <c r="E4" s="3" t="s">
        <v>172</v>
      </c>
      <c r="F4" s="8">
        <v>8</v>
      </c>
      <c r="G4" s="8">
        <v>0</v>
      </c>
      <c r="H4" s="8">
        <v>212</v>
      </c>
      <c r="I4" s="8">
        <v>235</v>
      </c>
      <c r="J4" s="9">
        <v>209</v>
      </c>
      <c r="K4" s="9">
        <f>SUM(H4:J4)</f>
        <v>656</v>
      </c>
      <c r="L4" s="9">
        <f>K4+F4*3</f>
        <v>680</v>
      </c>
    </row>
    <row r="5" spans="1:12" ht="14.25" x14ac:dyDescent="0.15">
      <c r="A5" s="46" t="s">
        <v>244</v>
      </c>
      <c r="B5" s="3">
        <v>161</v>
      </c>
      <c r="C5" s="3">
        <v>39</v>
      </c>
      <c r="D5" s="3" t="s">
        <v>76</v>
      </c>
      <c r="E5" s="3" t="s">
        <v>176</v>
      </c>
      <c r="F5" s="8">
        <v>15</v>
      </c>
      <c r="G5" s="8">
        <v>0</v>
      </c>
      <c r="H5" s="8">
        <v>190</v>
      </c>
      <c r="I5" s="8">
        <v>238</v>
      </c>
      <c r="J5" s="9">
        <v>148</v>
      </c>
      <c r="K5" s="9">
        <f>SUM(H5:J5)</f>
        <v>576</v>
      </c>
      <c r="L5" s="9">
        <f>K5+F5*3</f>
        <v>621</v>
      </c>
    </row>
    <row r="6" spans="1:12" ht="14.25" x14ac:dyDescent="0.15">
      <c r="A6" s="18">
        <v>3</v>
      </c>
      <c r="B6" s="3">
        <v>37</v>
      </c>
      <c r="C6" s="3">
        <v>13</v>
      </c>
      <c r="D6" s="3" t="s">
        <v>50</v>
      </c>
      <c r="E6" s="3" t="s">
        <v>80</v>
      </c>
      <c r="F6" s="8">
        <v>23</v>
      </c>
      <c r="G6" s="8">
        <v>0</v>
      </c>
      <c r="H6" s="8">
        <v>201</v>
      </c>
      <c r="I6" s="8">
        <v>156</v>
      </c>
      <c r="J6" s="9">
        <v>182</v>
      </c>
      <c r="K6" s="9">
        <f>SUM(H6:J6)</f>
        <v>539</v>
      </c>
      <c r="L6" s="9">
        <f>K6+F6*3</f>
        <v>608</v>
      </c>
    </row>
    <row r="7" spans="1:12" ht="14.25" x14ac:dyDescent="0.15">
      <c r="A7" s="18">
        <v>4</v>
      </c>
      <c r="B7" s="3">
        <v>133</v>
      </c>
      <c r="C7" s="3">
        <v>29</v>
      </c>
      <c r="D7" s="3" t="s">
        <v>66</v>
      </c>
      <c r="E7" s="3" t="s">
        <v>83</v>
      </c>
      <c r="F7" s="8">
        <v>12</v>
      </c>
      <c r="G7" s="8">
        <v>0</v>
      </c>
      <c r="H7" s="8">
        <v>199</v>
      </c>
      <c r="I7" s="8">
        <v>174</v>
      </c>
      <c r="J7" s="9">
        <v>194</v>
      </c>
      <c r="K7" s="9">
        <f>SUM(H7:J7)</f>
        <v>567</v>
      </c>
      <c r="L7" s="9">
        <f>K7+F7*3</f>
        <v>603</v>
      </c>
    </row>
    <row r="8" spans="1:12" ht="14.25" x14ac:dyDescent="0.15">
      <c r="A8" s="18">
        <v>5</v>
      </c>
      <c r="B8" s="3">
        <v>4</v>
      </c>
      <c r="C8" s="3">
        <v>1</v>
      </c>
      <c r="D8" s="3" t="s">
        <v>20</v>
      </c>
      <c r="E8" s="3" t="s">
        <v>29</v>
      </c>
      <c r="F8" s="8">
        <v>12</v>
      </c>
      <c r="G8" s="8">
        <v>0</v>
      </c>
      <c r="H8" s="8">
        <v>195</v>
      </c>
      <c r="I8" s="8">
        <v>181</v>
      </c>
      <c r="J8" s="9">
        <v>177</v>
      </c>
      <c r="K8" s="9">
        <f>SUM(H8:J8)</f>
        <v>553</v>
      </c>
      <c r="L8" s="9">
        <f>K8+F8*3</f>
        <v>589</v>
      </c>
    </row>
    <row r="9" spans="1:12" ht="15" thickBot="1" x14ac:dyDescent="0.2">
      <c r="A9" s="57">
        <v>6</v>
      </c>
      <c r="B9" s="52">
        <v>75</v>
      </c>
      <c r="C9" s="52">
        <v>20</v>
      </c>
      <c r="D9" s="52" t="s">
        <v>58</v>
      </c>
      <c r="E9" s="52" t="s">
        <v>123</v>
      </c>
      <c r="F9" s="53">
        <v>24</v>
      </c>
      <c r="G9" s="53">
        <v>0</v>
      </c>
      <c r="H9" s="53">
        <v>155</v>
      </c>
      <c r="I9" s="53">
        <v>207</v>
      </c>
      <c r="J9" s="54">
        <v>155</v>
      </c>
      <c r="K9" s="54">
        <f>SUM(H9:J9)</f>
        <v>517</v>
      </c>
      <c r="L9" s="54">
        <f>K9+F9*3</f>
        <v>589</v>
      </c>
    </row>
    <row r="10" spans="1:12" ht="14.25" x14ac:dyDescent="0.15">
      <c r="A10" s="24">
        <v>7</v>
      </c>
      <c r="B10" s="17">
        <v>95</v>
      </c>
      <c r="C10" s="17">
        <v>23</v>
      </c>
      <c r="D10" s="17" t="s">
        <v>69</v>
      </c>
      <c r="E10" s="17" t="s">
        <v>165</v>
      </c>
      <c r="F10" s="48">
        <v>5</v>
      </c>
      <c r="G10" s="48">
        <v>0</v>
      </c>
      <c r="H10" s="48">
        <v>181</v>
      </c>
      <c r="I10" s="48">
        <v>198</v>
      </c>
      <c r="J10" s="49">
        <v>183</v>
      </c>
      <c r="K10" s="49">
        <f>SUM(H10:J10)</f>
        <v>562</v>
      </c>
      <c r="L10" s="49">
        <f>K10+F10*3</f>
        <v>577</v>
      </c>
    </row>
    <row r="11" spans="1:12" ht="14.25" x14ac:dyDescent="0.15">
      <c r="A11" s="18">
        <v>8</v>
      </c>
      <c r="B11" s="3">
        <v>123</v>
      </c>
      <c r="C11" s="3">
        <v>29</v>
      </c>
      <c r="D11" s="3" t="s">
        <v>66</v>
      </c>
      <c r="E11" s="3" t="s">
        <v>142</v>
      </c>
      <c r="F11" s="8">
        <v>11</v>
      </c>
      <c r="G11" s="8">
        <v>0</v>
      </c>
      <c r="H11" s="8">
        <v>165</v>
      </c>
      <c r="I11" s="8">
        <v>180</v>
      </c>
      <c r="J11" s="9">
        <v>198</v>
      </c>
      <c r="K11" s="9">
        <f>SUM(H11:J11)</f>
        <v>543</v>
      </c>
      <c r="L11" s="9">
        <f>K11+F11*3</f>
        <v>576</v>
      </c>
    </row>
    <row r="12" spans="1:12" ht="14.25" x14ac:dyDescent="0.15">
      <c r="A12" s="18">
        <v>9</v>
      </c>
      <c r="B12" s="3">
        <v>114</v>
      </c>
      <c r="C12" s="3">
        <v>27</v>
      </c>
      <c r="D12" s="3" t="s">
        <v>62</v>
      </c>
      <c r="E12" s="3" t="s">
        <v>192</v>
      </c>
      <c r="F12" s="8">
        <v>9</v>
      </c>
      <c r="G12" s="8">
        <v>0</v>
      </c>
      <c r="H12" s="8">
        <v>207</v>
      </c>
      <c r="I12" s="8">
        <v>171</v>
      </c>
      <c r="J12" s="9">
        <v>168</v>
      </c>
      <c r="K12" s="9">
        <f>SUM(H12:J12)</f>
        <v>546</v>
      </c>
      <c r="L12" s="9">
        <f>K12+F12*3</f>
        <v>573</v>
      </c>
    </row>
    <row r="13" spans="1:12" ht="14.25" x14ac:dyDescent="0.15">
      <c r="A13" s="18">
        <v>10</v>
      </c>
      <c r="B13" s="3">
        <v>96</v>
      </c>
      <c r="C13" s="3">
        <v>23</v>
      </c>
      <c r="D13" s="3" t="s">
        <v>69</v>
      </c>
      <c r="E13" s="3" t="s">
        <v>162</v>
      </c>
      <c r="F13" s="8">
        <v>6</v>
      </c>
      <c r="G13" s="8">
        <v>0</v>
      </c>
      <c r="H13" s="8">
        <v>203</v>
      </c>
      <c r="I13" s="8">
        <v>179</v>
      </c>
      <c r="J13" s="9">
        <v>166</v>
      </c>
      <c r="K13" s="9">
        <f>SUM(H13:J13)</f>
        <v>548</v>
      </c>
      <c r="L13" s="9">
        <f>K13+F13*3</f>
        <v>566</v>
      </c>
    </row>
    <row r="14" spans="1:12" ht="14.25" x14ac:dyDescent="0.15">
      <c r="A14" s="18">
        <v>11</v>
      </c>
      <c r="B14" s="3">
        <v>162</v>
      </c>
      <c r="C14" s="3">
        <v>39</v>
      </c>
      <c r="D14" s="3" t="s">
        <v>76</v>
      </c>
      <c r="E14" s="3" t="s">
        <v>180</v>
      </c>
      <c r="F14" s="8">
        <v>18</v>
      </c>
      <c r="G14" s="8">
        <v>0</v>
      </c>
      <c r="H14" s="8">
        <v>164</v>
      </c>
      <c r="I14" s="8">
        <v>178</v>
      </c>
      <c r="J14" s="9">
        <v>169</v>
      </c>
      <c r="K14" s="9">
        <f>SUM(H14:J14)</f>
        <v>511</v>
      </c>
      <c r="L14" s="9">
        <f>K14+F14*3</f>
        <v>565</v>
      </c>
    </row>
    <row r="15" spans="1:12" ht="14.25" x14ac:dyDescent="0.15">
      <c r="A15" s="18">
        <v>12</v>
      </c>
      <c r="B15" s="3">
        <v>68</v>
      </c>
      <c r="C15" s="3">
        <v>17</v>
      </c>
      <c r="D15" s="3" t="s">
        <v>98</v>
      </c>
      <c r="E15" s="3" t="s">
        <v>119</v>
      </c>
      <c r="F15" s="8">
        <v>16</v>
      </c>
      <c r="G15" s="8">
        <v>0</v>
      </c>
      <c r="H15" s="8">
        <v>137</v>
      </c>
      <c r="I15" s="8">
        <v>184</v>
      </c>
      <c r="J15" s="9">
        <v>171</v>
      </c>
      <c r="K15" s="9">
        <f>SUM(H15:J15)</f>
        <v>492</v>
      </c>
      <c r="L15" s="9">
        <f>K15+F15*3</f>
        <v>540</v>
      </c>
    </row>
    <row r="16" spans="1:12" ht="14.25" x14ac:dyDescent="0.15">
      <c r="A16" s="18">
        <v>13</v>
      </c>
      <c r="B16" s="3">
        <v>122</v>
      </c>
      <c r="C16" s="3">
        <v>28</v>
      </c>
      <c r="D16" s="3" t="s">
        <v>46</v>
      </c>
      <c r="E16" s="3" t="s">
        <v>55</v>
      </c>
      <c r="F16" s="8">
        <v>15</v>
      </c>
      <c r="G16" s="8">
        <v>0</v>
      </c>
      <c r="H16" s="8">
        <v>135</v>
      </c>
      <c r="I16" s="8">
        <v>166</v>
      </c>
      <c r="J16" s="9">
        <v>191</v>
      </c>
      <c r="K16" s="9">
        <f>SUM(H16:J16)</f>
        <v>492</v>
      </c>
      <c r="L16" s="9">
        <f>K16+F16*3</f>
        <v>537</v>
      </c>
    </row>
    <row r="17" spans="1:12" ht="14.25" x14ac:dyDescent="0.15">
      <c r="A17" s="18">
        <v>14</v>
      </c>
      <c r="B17" s="3">
        <v>116</v>
      </c>
      <c r="C17" s="3">
        <v>28</v>
      </c>
      <c r="D17" s="3" t="s">
        <v>46</v>
      </c>
      <c r="E17" s="3" t="s">
        <v>81</v>
      </c>
      <c r="F17" s="8">
        <v>11</v>
      </c>
      <c r="G17" s="8">
        <v>0</v>
      </c>
      <c r="H17" s="8">
        <v>200</v>
      </c>
      <c r="I17" s="8">
        <v>155</v>
      </c>
      <c r="J17" s="9">
        <v>149</v>
      </c>
      <c r="K17" s="9">
        <f>SUM(H17:J17)</f>
        <v>504</v>
      </c>
      <c r="L17" s="9">
        <f>K17+F17*3</f>
        <v>537</v>
      </c>
    </row>
    <row r="18" spans="1:12" ht="14.25" x14ac:dyDescent="0.15">
      <c r="A18" s="18">
        <v>15</v>
      </c>
      <c r="B18" s="3">
        <v>152</v>
      </c>
      <c r="C18" s="3">
        <v>34</v>
      </c>
      <c r="D18" s="3" t="s">
        <v>144</v>
      </c>
      <c r="E18" s="3" t="s">
        <v>148</v>
      </c>
      <c r="F18" s="8">
        <v>3</v>
      </c>
      <c r="G18" s="8">
        <v>0</v>
      </c>
      <c r="H18" s="8">
        <v>163</v>
      </c>
      <c r="I18" s="8">
        <v>140</v>
      </c>
      <c r="J18" s="9">
        <v>224</v>
      </c>
      <c r="K18" s="9">
        <f>SUM(H18:J18)</f>
        <v>527</v>
      </c>
      <c r="L18" s="9">
        <f>K18+F18*3</f>
        <v>536</v>
      </c>
    </row>
    <row r="19" spans="1:12" ht="14.25" x14ac:dyDescent="0.15">
      <c r="A19" s="18">
        <v>16</v>
      </c>
      <c r="B19" s="3">
        <v>113</v>
      </c>
      <c r="C19" s="3">
        <v>27</v>
      </c>
      <c r="D19" s="3" t="s">
        <v>62</v>
      </c>
      <c r="E19" s="3" t="s">
        <v>205</v>
      </c>
      <c r="F19" s="8">
        <v>9</v>
      </c>
      <c r="G19" s="8">
        <v>0</v>
      </c>
      <c r="H19" s="8">
        <v>178</v>
      </c>
      <c r="I19" s="8">
        <v>144</v>
      </c>
      <c r="J19" s="9">
        <v>171</v>
      </c>
      <c r="K19" s="9">
        <f>SUM(H19:J19)</f>
        <v>493</v>
      </c>
      <c r="L19" s="9">
        <f>K19+F19*3</f>
        <v>520</v>
      </c>
    </row>
    <row r="20" spans="1:12" ht="14.25" x14ac:dyDescent="0.15">
      <c r="A20" s="18">
        <v>17</v>
      </c>
      <c r="B20" s="3">
        <v>41</v>
      </c>
      <c r="C20" s="3">
        <v>13</v>
      </c>
      <c r="D20" s="3" t="s">
        <v>50</v>
      </c>
      <c r="E20" s="3" t="s">
        <v>191</v>
      </c>
      <c r="F20" s="8">
        <v>37</v>
      </c>
      <c r="G20" s="8">
        <v>0</v>
      </c>
      <c r="H20" s="8">
        <v>124</v>
      </c>
      <c r="I20" s="8">
        <v>136</v>
      </c>
      <c r="J20" s="9">
        <v>147</v>
      </c>
      <c r="K20" s="9">
        <f>SUM(H20:J20)</f>
        <v>407</v>
      </c>
      <c r="L20" s="9">
        <f>K20+F20*3</f>
        <v>518</v>
      </c>
    </row>
    <row r="21" spans="1:12" ht="14.25" x14ac:dyDescent="0.15">
      <c r="A21" s="18">
        <v>18</v>
      </c>
      <c r="B21" s="3">
        <v>130</v>
      </c>
      <c r="C21" s="3">
        <v>29</v>
      </c>
      <c r="D21" s="3" t="s">
        <v>66</v>
      </c>
      <c r="E21" s="3" t="s">
        <v>206</v>
      </c>
      <c r="F21" s="8">
        <v>8</v>
      </c>
      <c r="G21" s="8">
        <v>0</v>
      </c>
      <c r="H21" s="8">
        <v>143</v>
      </c>
      <c r="I21" s="8">
        <v>172</v>
      </c>
      <c r="J21" s="9">
        <v>179</v>
      </c>
      <c r="K21" s="9">
        <f>SUM(H21:J21)</f>
        <v>494</v>
      </c>
      <c r="L21" s="9">
        <f>K21+F21*3</f>
        <v>518</v>
      </c>
    </row>
    <row r="22" spans="1:12" ht="14.25" x14ac:dyDescent="0.15">
      <c r="A22" s="18">
        <v>19</v>
      </c>
      <c r="B22" s="3">
        <v>29</v>
      </c>
      <c r="C22" s="3">
        <v>13</v>
      </c>
      <c r="D22" s="3" t="s">
        <v>50</v>
      </c>
      <c r="E22" s="3" t="s">
        <v>90</v>
      </c>
      <c r="F22" s="8">
        <v>8</v>
      </c>
      <c r="G22" s="8">
        <v>0</v>
      </c>
      <c r="H22" s="8">
        <v>166</v>
      </c>
      <c r="I22" s="8">
        <v>192</v>
      </c>
      <c r="J22" s="9">
        <v>124</v>
      </c>
      <c r="K22" s="9">
        <f>SUM(H22:J22)</f>
        <v>482</v>
      </c>
      <c r="L22" s="9">
        <f>K22+F22*3</f>
        <v>506</v>
      </c>
    </row>
    <row r="23" spans="1:12" ht="14.25" x14ac:dyDescent="0.15">
      <c r="A23" s="18">
        <v>20</v>
      </c>
      <c r="B23" s="3">
        <v>153</v>
      </c>
      <c r="C23" s="3">
        <v>34</v>
      </c>
      <c r="D23" s="3" t="s">
        <v>144</v>
      </c>
      <c r="E23" s="3" t="s">
        <v>145</v>
      </c>
      <c r="F23" s="8">
        <v>5</v>
      </c>
      <c r="G23" s="8">
        <v>0</v>
      </c>
      <c r="H23" s="8">
        <v>190</v>
      </c>
      <c r="I23" s="8">
        <v>149</v>
      </c>
      <c r="J23" s="9">
        <v>150</v>
      </c>
      <c r="K23" s="9">
        <f>SUM(H23:J23)</f>
        <v>489</v>
      </c>
      <c r="L23" s="9">
        <f>K23+F23*3</f>
        <v>504</v>
      </c>
    </row>
    <row r="24" spans="1:12" ht="14.25" x14ac:dyDescent="0.15">
      <c r="A24" s="18">
        <v>21</v>
      </c>
      <c r="B24" s="3">
        <v>115</v>
      </c>
      <c r="C24" s="3">
        <v>28</v>
      </c>
      <c r="D24" s="3" t="s">
        <v>46</v>
      </c>
      <c r="E24" s="3" t="s">
        <v>72</v>
      </c>
      <c r="F24" s="8">
        <v>8</v>
      </c>
      <c r="G24" s="8">
        <v>0</v>
      </c>
      <c r="H24" s="8">
        <v>180</v>
      </c>
      <c r="I24" s="8">
        <v>135</v>
      </c>
      <c r="J24" s="9">
        <v>153</v>
      </c>
      <c r="K24" s="9">
        <f>SUM(H24:J24)</f>
        <v>468</v>
      </c>
      <c r="L24" s="9">
        <f>K24+F24*3</f>
        <v>492</v>
      </c>
    </row>
    <row r="25" spans="1:12" ht="14.25" x14ac:dyDescent="0.15">
      <c r="A25" s="18">
        <v>22</v>
      </c>
      <c r="B25" s="3">
        <v>109</v>
      </c>
      <c r="C25" s="3">
        <v>27</v>
      </c>
      <c r="D25" s="3" t="s">
        <v>62</v>
      </c>
      <c r="E25" s="3" t="s">
        <v>93</v>
      </c>
      <c r="F25" s="8">
        <v>3</v>
      </c>
      <c r="G25" s="8">
        <v>0</v>
      </c>
      <c r="H25" s="8">
        <v>159</v>
      </c>
      <c r="I25" s="8">
        <v>191</v>
      </c>
      <c r="J25" s="9">
        <v>131</v>
      </c>
      <c r="K25" s="9">
        <f>SUM(H25:J25)</f>
        <v>481</v>
      </c>
      <c r="L25" s="9">
        <f>K25+F25*3</f>
        <v>490</v>
      </c>
    </row>
    <row r="26" spans="1:12" ht="14.25" x14ac:dyDescent="0.15">
      <c r="A26" s="18">
        <v>23</v>
      </c>
      <c r="B26" s="3">
        <v>183</v>
      </c>
      <c r="C26" s="3">
        <v>26</v>
      </c>
      <c r="D26" s="3" t="s">
        <v>52</v>
      </c>
      <c r="E26" s="3" t="s">
        <v>114</v>
      </c>
      <c r="F26" s="8">
        <v>10</v>
      </c>
      <c r="G26" s="8">
        <v>0</v>
      </c>
      <c r="H26" s="8">
        <v>153</v>
      </c>
      <c r="I26" s="9">
        <v>171</v>
      </c>
      <c r="J26" s="9">
        <v>112</v>
      </c>
      <c r="K26" s="9">
        <f>SUM(H26:J26)</f>
        <v>436</v>
      </c>
      <c r="L26" s="9">
        <f>K26+F26*3</f>
        <v>466</v>
      </c>
    </row>
    <row r="27" spans="1:12" ht="14.25" x14ac:dyDescent="0.15">
      <c r="A27" s="18">
        <v>24</v>
      </c>
      <c r="B27" s="3">
        <v>23</v>
      </c>
      <c r="C27" s="3">
        <v>12</v>
      </c>
      <c r="D27" s="3" t="s">
        <v>125</v>
      </c>
      <c r="E27" s="3" t="s">
        <v>126</v>
      </c>
      <c r="F27" s="8">
        <v>21</v>
      </c>
      <c r="G27" s="8">
        <v>0</v>
      </c>
      <c r="H27" s="8">
        <v>131</v>
      </c>
      <c r="I27" s="8">
        <v>135</v>
      </c>
      <c r="J27" s="9">
        <v>135</v>
      </c>
      <c r="K27" s="9">
        <f>SUM(H27:J27)</f>
        <v>401</v>
      </c>
      <c r="L27" s="9">
        <f>K27+F27*3</f>
        <v>464</v>
      </c>
    </row>
    <row r="28" spans="1:12" ht="14.25" x14ac:dyDescent="0.15">
      <c r="A28" s="18">
        <v>25</v>
      </c>
      <c r="B28" s="3">
        <v>11</v>
      </c>
      <c r="C28" s="3">
        <v>9</v>
      </c>
      <c r="D28" s="3" t="s">
        <v>44</v>
      </c>
      <c r="E28" s="3" t="s">
        <v>227</v>
      </c>
      <c r="F28" s="8">
        <v>5</v>
      </c>
      <c r="G28" s="8">
        <v>0</v>
      </c>
      <c r="H28" s="8">
        <v>166</v>
      </c>
      <c r="I28" s="8">
        <v>129</v>
      </c>
      <c r="J28" s="9">
        <v>148</v>
      </c>
      <c r="K28" s="9">
        <f>SUM(H28:J28)</f>
        <v>443</v>
      </c>
      <c r="L28" s="9">
        <f>K28+F28*3</f>
        <v>458</v>
      </c>
    </row>
    <row r="29" spans="1:12" ht="14.25" x14ac:dyDescent="0.15">
      <c r="A29" s="18">
        <v>26</v>
      </c>
      <c r="B29" s="3">
        <v>32</v>
      </c>
      <c r="C29" s="3">
        <v>13</v>
      </c>
      <c r="D29" s="3" t="s">
        <v>50</v>
      </c>
      <c r="E29" s="3" t="s">
        <v>196</v>
      </c>
      <c r="F29" s="8">
        <v>8</v>
      </c>
      <c r="G29" s="8">
        <v>0</v>
      </c>
      <c r="H29" s="8">
        <v>149</v>
      </c>
      <c r="I29" s="8">
        <v>145</v>
      </c>
      <c r="J29" s="9">
        <v>138</v>
      </c>
      <c r="K29" s="9">
        <f>SUM(H29:J29)</f>
        <v>432</v>
      </c>
      <c r="L29" s="9">
        <f>K29+F29*3</f>
        <v>456</v>
      </c>
    </row>
    <row r="30" spans="1:12" ht="14.25" x14ac:dyDescent="0.15">
      <c r="A30" s="18">
        <v>27</v>
      </c>
      <c r="B30" s="3">
        <v>40</v>
      </c>
      <c r="C30" s="3">
        <v>13</v>
      </c>
      <c r="D30" s="3" t="s">
        <v>50</v>
      </c>
      <c r="E30" s="3" t="s">
        <v>212</v>
      </c>
      <c r="F30" s="8">
        <v>9</v>
      </c>
      <c r="G30" s="8">
        <v>0</v>
      </c>
      <c r="H30" s="8">
        <v>151</v>
      </c>
      <c r="I30" s="8">
        <v>123</v>
      </c>
      <c r="J30" s="9">
        <v>142</v>
      </c>
      <c r="K30" s="9">
        <f>SUM(H30:J30)</f>
        <v>416</v>
      </c>
      <c r="L30" s="9">
        <f>K30+F30*3</f>
        <v>443</v>
      </c>
    </row>
    <row r="31" spans="1:12" ht="14.25" x14ac:dyDescent="0.15">
      <c r="A31" s="18">
        <v>28</v>
      </c>
      <c r="B31" s="3">
        <v>67</v>
      </c>
      <c r="C31" s="3">
        <v>17</v>
      </c>
      <c r="D31" s="3" t="s">
        <v>98</v>
      </c>
      <c r="E31" s="3" t="s">
        <v>117</v>
      </c>
      <c r="F31" s="8">
        <v>19</v>
      </c>
      <c r="G31" s="8">
        <v>0</v>
      </c>
      <c r="H31" s="8">
        <v>123</v>
      </c>
      <c r="I31" s="8">
        <v>117</v>
      </c>
      <c r="J31" s="9">
        <v>116</v>
      </c>
      <c r="K31" s="9">
        <f>SUM(H31:J31)</f>
        <v>356</v>
      </c>
      <c r="L31" s="9">
        <f>K31+F31*3</f>
        <v>413</v>
      </c>
    </row>
    <row r="32" spans="1:12" ht="14.25" x14ac:dyDescent="0.15">
      <c r="A32" s="18">
        <v>29</v>
      </c>
      <c r="B32" s="3">
        <v>66</v>
      </c>
      <c r="C32" s="3">
        <v>17</v>
      </c>
      <c r="D32" s="3" t="s">
        <v>98</v>
      </c>
      <c r="E32" s="3" t="s">
        <v>115</v>
      </c>
      <c r="F32" s="8">
        <v>24</v>
      </c>
      <c r="G32" s="8">
        <v>0</v>
      </c>
      <c r="H32" s="8">
        <v>150</v>
      </c>
      <c r="I32" s="8">
        <v>105</v>
      </c>
      <c r="J32" s="9">
        <v>85</v>
      </c>
      <c r="K32" s="9">
        <f>SUM(H32:J32)</f>
        <v>340</v>
      </c>
      <c r="L32" s="9">
        <f>K32+F32*3</f>
        <v>412</v>
      </c>
    </row>
    <row r="33" spans="1:12" ht="14.25" x14ac:dyDescent="0.15">
      <c r="A33" s="4"/>
      <c r="B33" s="3">
        <v>74</v>
      </c>
      <c r="C33" s="3">
        <v>17</v>
      </c>
      <c r="D33" s="3" t="s">
        <v>98</v>
      </c>
      <c r="E33" s="3" t="s">
        <v>101</v>
      </c>
      <c r="F33" s="8">
        <v>3</v>
      </c>
      <c r="G33" s="8">
        <v>0</v>
      </c>
      <c r="H33" s="19" t="s">
        <v>241</v>
      </c>
      <c r="I33" s="20"/>
      <c r="J33" s="20"/>
      <c r="K33" s="20"/>
      <c r="L33" s="20"/>
    </row>
  </sheetData>
  <sortState ref="A20:L21">
    <sortCondition ref="A20:A21"/>
  </sortState>
  <mergeCells count="5">
    <mergeCell ref="A2:A3"/>
    <mergeCell ref="A1:L1"/>
    <mergeCell ref="H2:L2"/>
    <mergeCell ref="H33:L33"/>
    <mergeCell ref="C2:D2"/>
  </mergeCells>
  <phoneticPr fontId="2"/>
  <conditionalFormatting sqref="H4:J32 H33">
    <cfRule type="cellIs" dxfId="77" priority="27" operator="greaterThanOrEqual">
      <formula>200</formula>
    </cfRule>
  </conditionalFormatting>
  <conditionalFormatting sqref="K4:L32 K34:L1048576">
    <cfRule type="cellIs" dxfId="76" priority="19" operator="greaterThanOrEqual">
      <formula>700</formula>
    </cfRule>
    <cfRule type="cellIs" dxfId="75" priority="20" operator="between">
      <formula>600</formula>
      <formula>699</formula>
    </cfRule>
  </conditionalFormatting>
  <pageMargins left="0.31496062992125984" right="0.31496062992125984" top="0.59055118110236227" bottom="0.59055118110236227" header="0.31496062992125984" footer="0.31496062992125984"/>
  <pageSetup paperSize="9" scale="82" fitToHeight="0" orientation="portrait" horizontalDpi="360" verticalDpi="360" r:id="rId1"/>
  <ignoredErrors>
    <ignoredError sqref="K4:K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86"/>
  <sheetViews>
    <sheetView showGridLines="0" zoomScaleNormal="100" workbookViewId="0">
      <pane ySplit="3" topLeftCell="A4" activePane="bottomLeft" state="frozen"/>
      <selection pane="bottomLeft" sqref="A1:M1"/>
    </sheetView>
  </sheetViews>
  <sheetFormatPr defaultRowHeight="13.5" x14ac:dyDescent="0.15"/>
  <cols>
    <col min="1" max="1" width="5.625" style="1" customWidth="1"/>
    <col min="2" max="3" width="4.625" style="1" customWidth="1"/>
    <col min="4" max="4" width="8.625" style="1" customWidth="1"/>
    <col min="5" max="5" width="12.5" style="1" customWidth="1"/>
    <col min="6" max="6" width="3.625" style="1" customWidth="1"/>
    <col min="7" max="7" width="3.625" style="5" customWidth="1"/>
    <col min="8" max="12" width="4.625" style="1" customWidth="1"/>
    <col min="13" max="13" width="6.625" style="1" customWidth="1"/>
    <col min="14" max="16384" width="9" style="1"/>
  </cols>
  <sheetData>
    <row r="1" spans="1:13" ht="18" customHeight="1" x14ac:dyDescent="0.15">
      <c r="A1" s="34" t="s">
        <v>245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4.25" x14ac:dyDescent="0.15">
      <c r="A2" s="3"/>
      <c r="B2" s="3"/>
      <c r="C2" s="12" t="s">
        <v>239</v>
      </c>
      <c r="D2" s="14"/>
      <c r="E2" s="7" t="s">
        <v>0</v>
      </c>
      <c r="F2" s="3" t="s">
        <v>1</v>
      </c>
      <c r="G2" s="3">
        <v>29</v>
      </c>
      <c r="H2" s="15" t="s">
        <v>3</v>
      </c>
      <c r="I2" s="15"/>
      <c r="J2" s="15"/>
      <c r="K2" s="15"/>
      <c r="L2" s="15"/>
      <c r="M2" s="45" t="s">
        <v>246</v>
      </c>
    </row>
    <row r="3" spans="1:13" ht="14.25" x14ac:dyDescent="0.15">
      <c r="A3" s="3" t="s">
        <v>237</v>
      </c>
      <c r="B3" s="3" t="s">
        <v>5</v>
      </c>
      <c r="C3" s="3" t="s">
        <v>7</v>
      </c>
      <c r="D3" s="3" t="s">
        <v>242</v>
      </c>
      <c r="E3" s="3" t="s">
        <v>8</v>
      </c>
      <c r="F3" s="3" t="s">
        <v>9</v>
      </c>
      <c r="G3" s="3" t="s">
        <v>10</v>
      </c>
      <c r="H3" s="3" t="s">
        <v>14</v>
      </c>
      <c r="I3" s="3" t="s">
        <v>15</v>
      </c>
      <c r="J3" s="3" t="s">
        <v>16</v>
      </c>
      <c r="K3" s="3" t="s">
        <v>229</v>
      </c>
      <c r="L3" s="6" t="s">
        <v>230</v>
      </c>
      <c r="M3" s="44" t="s">
        <v>247</v>
      </c>
    </row>
    <row r="4" spans="1:13" ht="14.25" x14ac:dyDescent="0.15">
      <c r="A4" s="22" t="s">
        <v>243</v>
      </c>
      <c r="B4" s="3">
        <v>9</v>
      </c>
      <c r="C4" s="3">
        <v>9</v>
      </c>
      <c r="D4" s="3" t="s">
        <v>44</v>
      </c>
      <c r="E4" s="3" t="s">
        <v>140</v>
      </c>
      <c r="F4" s="8"/>
      <c r="G4" s="8"/>
      <c r="H4" s="8">
        <v>263</v>
      </c>
      <c r="I4" s="8">
        <v>206</v>
      </c>
      <c r="J4" s="8">
        <v>265</v>
      </c>
      <c r="K4" s="9">
        <v>734</v>
      </c>
      <c r="L4" s="9">
        <v>734</v>
      </c>
      <c r="M4" s="27">
        <f>L4+L5</f>
        <v>1285</v>
      </c>
    </row>
    <row r="5" spans="1:13" ht="14.25" x14ac:dyDescent="0.15">
      <c r="A5" s="23"/>
      <c r="B5" s="3">
        <v>10</v>
      </c>
      <c r="C5" s="3">
        <v>9</v>
      </c>
      <c r="D5" s="3" t="s">
        <v>44</v>
      </c>
      <c r="E5" s="3" t="s">
        <v>45</v>
      </c>
      <c r="F5" s="8"/>
      <c r="G5" s="8"/>
      <c r="H5" s="8">
        <v>209</v>
      </c>
      <c r="I5" s="8">
        <v>170</v>
      </c>
      <c r="J5" s="8">
        <v>172</v>
      </c>
      <c r="K5" s="9">
        <v>551</v>
      </c>
      <c r="L5" s="9">
        <v>551</v>
      </c>
      <c r="M5" s="32">
        <f>L4+L5</f>
        <v>1285</v>
      </c>
    </row>
    <row r="6" spans="1:13" ht="14.25" x14ac:dyDescent="0.15">
      <c r="A6" s="58" t="s">
        <v>257</v>
      </c>
      <c r="B6" s="3">
        <v>44</v>
      </c>
      <c r="C6" s="3">
        <v>14</v>
      </c>
      <c r="D6" s="3" t="s">
        <v>41</v>
      </c>
      <c r="E6" s="3" t="s">
        <v>48</v>
      </c>
      <c r="F6" s="8"/>
      <c r="G6" s="8"/>
      <c r="H6" s="8">
        <v>192</v>
      </c>
      <c r="I6" s="8">
        <v>237</v>
      </c>
      <c r="J6" s="8">
        <v>179</v>
      </c>
      <c r="K6" s="9">
        <v>608</v>
      </c>
      <c r="L6" s="9">
        <v>608</v>
      </c>
      <c r="M6" s="27">
        <f t="shared" ref="M6" si="0">L6+L7</f>
        <v>1270</v>
      </c>
    </row>
    <row r="7" spans="1:13" ht="14.25" x14ac:dyDescent="0.15">
      <c r="A7" s="59"/>
      <c r="B7" s="3">
        <v>45</v>
      </c>
      <c r="C7" s="3">
        <v>14</v>
      </c>
      <c r="D7" s="3" t="s">
        <v>41</v>
      </c>
      <c r="E7" s="3" t="s">
        <v>108</v>
      </c>
      <c r="F7" s="8"/>
      <c r="G7" s="8"/>
      <c r="H7" s="8">
        <v>262</v>
      </c>
      <c r="I7" s="8">
        <v>205</v>
      </c>
      <c r="J7" s="8">
        <v>195</v>
      </c>
      <c r="K7" s="9">
        <v>662</v>
      </c>
      <c r="L7" s="9">
        <v>662</v>
      </c>
      <c r="M7" s="32">
        <f t="shared" ref="M7" si="1">L6+L7</f>
        <v>1270</v>
      </c>
    </row>
    <row r="8" spans="1:13" ht="14.25" x14ac:dyDescent="0.15">
      <c r="A8" s="22">
        <v>3</v>
      </c>
      <c r="B8" s="3">
        <v>167</v>
      </c>
      <c r="C8" s="3">
        <v>40</v>
      </c>
      <c r="D8" s="3" t="s">
        <v>159</v>
      </c>
      <c r="E8" s="3" t="s">
        <v>209</v>
      </c>
      <c r="F8" s="8"/>
      <c r="G8" s="8"/>
      <c r="H8" s="8">
        <v>203</v>
      </c>
      <c r="I8" s="8">
        <v>215</v>
      </c>
      <c r="J8" s="8">
        <v>206</v>
      </c>
      <c r="K8" s="9">
        <v>624</v>
      </c>
      <c r="L8" s="9">
        <v>624</v>
      </c>
      <c r="M8" s="27">
        <f t="shared" ref="M8" si="2">L8+L9</f>
        <v>1248</v>
      </c>
    </row>
    <row r="9" spans="1:13" ht="14.25" x14ac:dyDescent="0.15">
      <c r="A9" s="23"/>
      <c r="B9" s="3">
        <v>168</v>
      </c>
      <c r="C9" s="3">
        <v>40</v>
      </c>
      <c r="D9" s="3" t="s">
        <v>159</v>
      </c>
      <c r="E9" s="3" t="s">
        <v>203</v>
      </c>
      <c r="F9" s="8"/>
      <c r="G9" s="8"/>
      <c r="H9" s="8">
        <v>214</v>
      </c>
      <c r="I9" s="8">
        <v>161</v>
      </c>
      <c r="J9" s="8">
        <v>249</v>
      </c>
      <c r="K9" s="9">
        <v>624</v>
      </c>
      <c r="L9" s="9">
        <v>624</v>
      </c>
      <c r="M9" s="32">
        <f t="shared" ref="M9" si="3">L8+L9</f>
        <v>1248</v>
      </c>
    </row>
    <row r="10" spans="1:13" ht="14.25" x14ac:dyDescent="0.15">
      <c r="A10" s="22">
        <v>4</v>
      </c>
      <c r="B10" s="3">
        <v>42</v>
      </c>
      <c r="C10" s="3">
        <v>14</v>
      </c>
      <c r="D10" s="3" t="s">
        <v>41</v>
      </c>
      <c r="E10" s="3" t="s">
        <v>42</v>
      </c>
      <c r="F10" s="8"/>
      <c r="G10" s="8"/>
      <c r="H10" s="8">
        <v>234</v>
      </c>
      <c r="I10" s="8">
        <v>181</v>
      </c>
      <c r="J10" s="8">
        <v>266</v>
      </c>
      <c r="K10" s="9">
        <v>681</v>
      </c>
      <c r="L10" s="9">
        <v>681</v>
      </c>
      <c r="M10" s="27">
        <f t="shared" ref="M10" si="4">L10+L11</f>
        <v>1237</v>
      </c>
    </row>
    <row r="11" spans="1:13" ht="14.25" x14ac:dyDescent="0.15">
      <c r="A11" s="23"/>
      <c r="B11" s="3">
        <v>43</v>
      </c>
      <c r="C11" s="3">
        <v>14</v>
      </c>
      <c r="D11" s="3" t="s">
        <v>41</v>
      </c>
      <c r="E11" s="3" t="s">
        <v>54</v>
      </c>
      <c r="F11" s="8"/>
      <c r="G11" s="8"/>
      <c r="H11" s="8">
        <v>159</v>
      </c>
      <c r="I11" s="8">
        <v>234</v>
      </c>
      <c r="J11" s="8">
        <v>163</v>
      </c>
      <c r="K11" s="9">
        <v>556</v>
      </c>
      <c r="L11" s="9">
        <v>556</v>
      </c>
      <c r="M11" s="32">
        <f t="shared" ref="M11" si="5">L10+L11</f>
        <v>1237</v>
      </c>
    </row>
    <row r="12" spans="1:13" ht="14.25" x14ac:dyDescent="0.15">
      <c r="A12" s="22">
        <v>5</v>
      </c>
      <c r="B12" s="3">
        <v>37</v>
      </c>
      <c r="C12" s="3">
        <v>13</v>
      </c>
      <c r="D12" s="3" t="s">
        <v>50</v>
      </c>
      <c r="E12" s="3" t="s">
        <v>80</v>
      </c>
      <c r="F12" s="8">
        <v>23</v>
      </c>
      <c r="G12" s="8">
        <v>0</v>
      </c>
      <c r="H12" s="8">
        <v>155</v>
      </c>
      <c r="I12" s="8">
        <v>187</v>
      </c>
      <c r="J12" s="8">
        <v>189</v>
      </c>
      <c r="K12" s="9">
        <v>531</v>
      </c>
      <c r="L12" s="9">
        <v>600</v>
      </c>
      <c r="M12" s="27">
        <f t="shared" ref="M12:M72" si="6">L12+L13</f>
        <v>1224</v>
      </c>
    </row>
    <row r="13" spans="1:13" ht="14.25" x14ac:dyDescent="0.15">
      <c r="A13" s="23"/>
      <c r="B13" s="3">
        <v>38</v>
      </c>
      <c r="C13" s="3">
        <v>13</v>
      </c>
      <c r="D13" s="3" t="s">
        <v>50</v>
      </c>
      <c r="E13" s="3" t="s">
        <v>84</v>
      </c>
      <c r="F13" s="8"/>
      <c r="G13" s="8"/>
      <c r="H13" s="8">
        <v>197</v>
      </c>
      <c r="I13" s="8">
        <v>236</v>
      </c>
      <c r="J13" s="8">
        <v>191</v>
      </c>
      <c r="K13" s="9">
        <v>624</v>
      </c>
      <c r="L13" s="9">
        <v>624</v>
      </c>
      <c r="M13" s="32">
        <f t="shared" ref="M13:M73" si="7">L12+L13</f>
        <v>1224</v>
      </c>
    </row>
    <row r="14" spans="1:13" ht="14.25" x14ac:dyDescent="0.15">
      <c r="A14" s="22">
        <v>6</v>
      </c>
      <c r="B14" s="3">
        <v>107</v>
      </c>
      <c r="C14" s="3">
        <v>27</v>
      </c>
      <c r="D14" s="3" t="s">
        <v>62</v>
      </c>
      <c r="E14" s="3" t="s">
        <v>186</v>
      </c>
      <c r="F14" s="8"/>
      <c r="G14" s="8"/>
      <c r="H14" s="8">
        <v>191</v>
      </c>
      <c r="I14" s="8">
        <v>212</v>
      </c>
      <c r="J14" s="8">
        <v>172</v>
      </c>
      <c r="K14" s="9">
        <v>575</v>
      </c>
      <c r="L14" s="9">
        <v>575</v>
      </c>
      <c r="M14" s="50">
        <f t="shared" ref="M14:M74" si="8">L14+L15</f>
        <v>1223</v>
      </c>
    </row>
    <row r="15" spans="1:13" ht="15" thickBot="1" x14ac:dyDescent="0.2">
      <c r="A15" s="51"/>
      <c r="B15" s="52">
        <v>108</v>
      </c>
      <c r="C15" s="52">
        <v>27</v>
      </c>
      <c r="D15" s="52" t="s">
        <v>62</v>
      </c>
      <c r="E15" s="52" t="s">
        <v>183</v>
      </c>
      <c r="F15" s="53"/>
      <c r="G15" s="53"/>
      <c r="H15" s="53">
        <v>197</v>
      </c>
      <c r="I15" s="53">
        <v>215</v>
      </c>
      <c r="J15" s="53">
        <v>236</v>
      </c>
      <c r="K15" s="54">
        <v>648</v>
      </c>
      <c r="L15" s="54">
        <v>648</v>
      </c>
      <c r="M15" s="56">
        <f t="shared" ref="M15:M75" si="9">L14+L15</f>
        <v>1223</v>
      </c>
    </row>
    <row r="16" spans="1:13" ht="14.25" x14ac:dyDescent="0.15">
      <c r="A16" s="47">
        <v>7</v>
      </c>
      <c r="B16" s="17">
        <v>173</v>
      </c>
      <c r="C16" s="17">
        <v>26</v>
      </c>
      <c r="D16" s="17" t="s">
        <v>52</v>
      </c>
      <c r="E16" s="17" t="s">
        <v>60</v>
      </c>
      <c r="F16" s="48"/>
      <c r="G16" s="48"/>
      <c r="H16" s="48">
        <v>217</v>
      </c>
      <c r="I16" s="48">
        <v>231</v>
      </c>
      <c r="J16" s="48">
        <v>221</v>
      </c>
      <c r="K16" s="49">
        <v>669</v>
      </c>
      <c r="L16" s="49">
        <v>669</v>
      </c>
      <c r="M16" s="27">
        <f t="shared" ref="M16" si="10">L16+L17</f>
        <v>1218</v>
      </c>
    </row>
    <row r="17" spans="1:13" ht="14.25" x14ac:dyDescent="0.15">
      <c r="A17" s="23"/>
      <c r="B17" s="3">
        <v>174</v>
      </c>
      <c r="C17" s="3">
        <v>26</v>
      </c>
      <c r="D17" s="3" t="s">
        <v>52</v>
      </c>
      <c r="E17" s="3" t="s">
        <v>110</v>
      </c>
      <c r="F17" s="8"/>
      <c r="G17" s="8"/>
      <c r="H17" s="8">
        <v>179</v>
      </c>
      <c r="I17" s="8">
        <v>167</v>
      </c>
      <c r="J17" s="8">
        <v>203</v>
      </c>
      <c r="K17" s="9">
        <v>549</v>
      </c>
      <c r="L17" s="9">
        <v>549</v>
      </c>
      <c r="M17" s="32">
        <f t="shared" ref="M17" si="11">L16+L17</f>
        <v>1218</v>
      </c>
    </row>
    <row r="18" spans="1:13" ht="14.25" x14ac:dyDescent="0.15">
      <c r="A18" s="22">
        <v>8</v>
      </c>
      <c r="B18" s="3">
        <v>105</v>
      </c>
      <c r="C18" s="3">
        <v>27</v>
      </c>
      <c r="D18" s="3" t="s">
        <v>62</v>
      </c>
      <c r="E18" s="3" t="s">
        <v>74</v>
      </c>
      <c r="F18" s="8">
        <v>15</v>
      </c>
      <c r="G18" s="8"/>
      <c r="H18" s="8">
        <v>164</v>
      </c>
      <c r="I18" s="8">
        <v>175</v>
      </c>
      <c r="J18" s="8">
        <v>204</v>
      </c>
      <c r="K18" s="9">
        <v>543</v>
      </c>
      <c r="L18" s="9">
        <v>588</v>
      </c>
      <c r="M18" s="27">
        <f t="shared" si="6"/>
        <v>1129</v>
      </c>
    </row>
    <row r="19" spans="1:13" ht="14.25" x14ac:dyDescent="0.15">
      <c r="A19" s="23"/>
      <c r="B19" s="3">
        <v>106</v>
      </c>
      <c r="C19" s="3">
        <v>27</v>
      </c>
      <c r="D19" s="3" t="s">
        <v>62</v>
      </c>
      <c r="E19" s="3" t="s">
        <v>138</v>
      </c>
      <c r="F19" s="8"/>
      <c r="G19" s="8"/>
      <c r="H19" s="8">
        <v>204</v>
      </c>
      <c r="I19" s="8">
        <v>172</v>
      </c>
      <c r="J19" s="8">
        <v>165</v>
      </c>
      <c r="K19" s="9">
        <v>541</v>
      </c>
      <c r="L19" s="9">
        <v>541</v>
      </c>
      <c r="M19" s="25">
        <f t="shared" si="7"/>
        <v>1129</v>
      </c>
    </row>
    <row r="20" spans="1:13" ht="14.25" x14ac:dyDescent="0.15">
      <c r="A20" s="22">
        <v>9</v>
      </c>
      <c r="B20" s="3">
        <v>179</v>
      </c>
      <c r="C20" s="3">
        <v>26</v>
      </c>
      <c r="D20" s="3" t="s">
        <v>52</v>
      </c>
      <c r="E20" s="3" t="s">
        <v>53</v>
      </c>
      <c r="F20" s="8">
        <v>15</v>
      </c>
      <c r="G20" s="8"/>
      <c r="H20" s="8">
        <v>194</v>
      </c>
      <c r="I20" s="8">
        <v>180</v>
      </c>
      <c r="J20" s="8">
        <v>192</v>
      </c>
      <c r="K20" s="9">
        <v>566</v>
      </c>
      <c r="L20" s="9">
        <v>611</v>
      </c>
      <c r="M20" s="27">
        <f t="shared" si="8"/>
        <v>1200</v>
      </c>
    </row>
    <row r="21" spans="1:13" ht="14.25" x14ac:dyDescent="0.15">
      <c r="A21" s="23"/>
      <c r="B21" s="3">
        <v>180</v>
      </c>
      <c r="C21" s="3">
        <v>26</v>
      </c>
      <c r="D21" s="3" t="s">
        <v>52</v>
      </c>
      <c r="E21" s="3" t="s">
        <v>118</v>
      </c>
      <c r="F21" s="8"/>
      <c r="G21" s="8"/>
      <c r="H21" s="8">
        <v>206</v>
      </c>
      <c r="I21" s="8">
        <v>196</v>
      </c>
      <c r="J21" s="8">
        <v>187</v>
      </c>
      <c r="K21" s="9">
        <v>589</v>
      </c>
      <c r="L21" s="9">
        <v>589</v>
      </c>
      <c r="M21" s="25">
        <f t="shared" si="9"/>
        <v>1200</v>
      </c>
    </row>
    <row r="22" spans="1:13" ht="14.25" x14ac:dyDescent="0.15">
      <c r="A22" s="22">
        <v>10</v>
      </c>
      <c r="B22" s="3">
        <v>85</v>
      </c>
      <c r="C22" s="3">
        <v>20</v>
      </c>
      <c r="D22" s="3" t="s">
        <v>58</v>
      </c>
      <c r="E22" s="3" t="s">
        <v>215</v>
      </c>
      <c r="F22" s="8"/>
      <c r="G22" s="8"/>
      <c r="H22" s="8">
        <v>206</v>
      </c>
      <c r="I22" s="8">
        <v>160</v>
      </c>
      <c r="J22" s="8">
        <v>181</v>
      </c>
      <c r="K22" s="9">
        <v>547</v>
      </c>
      <c r="L22" s="9">
        <v>547</v>
      </c>
      <c r="M22" s="27">
        <f t="shared" ref="M22" si="12">L22+L23</f>
        <v>1199</v>
      </c>
    </row>
    <row r="23" spans="1:13" ht="14.25" x14ac:dyDescent="0.15">
      <c r="A23" s="23"/>
      <c r="B23" s="3">
        <v>86</v>
      </c>
      <c r="C23" s="3">
        <v>20</v>
      </c>
      <c r="D23" s="3" t="s">
        <v>58</v>
      </c>
      <c r="E23" s="3" t="s">
        <v>211</v>
      </c>
      <c r="F23" s="8"/>
      <c r="G23" s="8"/>
      <c r="H23" s="8">
        <v>243</v>
      </c>
      <c r="I23" s="8">
        <v>197</v>
      </c>
      <c r="J23" s="8">
        <v>212</v>
      </c>
      <c r="K23" s="9">
        <v>652</v>
      </c>
      <c r="L23" s="9">
        <v>652</v>
      </c>
      <c r="M23" s="25">
        <f t="shared" ref="M23" si="13">L22+L23</f>
        <v>1199</v>
      </c>
    </row>
    <row r="24" spans="1:13" ht="14.25" x14ac:dyDescent="0.15">
      <c r="A24" s="22">
        <v>11</v>
      </c>
      <c r="B24" s="3">
        <v>95</v>
      </c>
      <c r="C24" s="3">
        <v>23</v>
      </c>
      <c r="D24" s="3" t="s">
        <v>69</v>
      </c>
      <c r="E24" s="3" t="s">
        <v>165</v>
      </c>
      <c r="F24" s="8">
        <v>5</v>
      </c>
      <c r="G24" s="8">
        <v>0</v>
      </c>
      <c r="H24" s="8">
        <v>206</v>
      </c>
      <c r="I24" s="8">
        <v>139</v>
      </c>
      <c r="J24" s="8">
        <v>214</v>
      </c>
      <c r="K24" s="9">
        <v>559</v>
      </c>
      <c r="L24" s="9">
        <v>574</v>
      </c>
      <c r="M24" s="27">
        <f t="shared" si="6"/>
        <v>1175</v>
      </c>
    </row>
    <row r="25" spans="1:13" ht="14.25" x14ac:dyDescent="0.15">
      <c r="A25" s="23"/>
      <c r="B25" s="3">
        <v>96</v>
      </c>
      <c r="C25" s="3">
        <v>23</v>
      </c>
      <c r="D25" s="3" t="s">
        <v>69</v>
      </c>
      <c r="E25" s="3" t="s">
        <v>162</v>
      </c>
      <c r="F25" s="8">
        <v>6</v>
      </c>
      <c r="G25" s="8">
        <v>0</v>
      </c>
      <c r="H25" s="8">
        <v>188</v>
      </c>
      <c r="I25" s="8">
        <v>198</v>
      </c>
      <c r="J25" s="8">
        <v>197</v>
      </c>
      <c r="K25" s="9">
        <v>583</v>
      </c>
      <c r="L25" s="9">
        <v>601</v>
      </c>
      <c r="M25" s="25">
        <f t="shared" si="7"/>
        <v>1175</v>
      </c>
    </row>
    <row r="26" spans="1:13" ht="14.25" x14ac:dyDescent="0.15">
      <c r="A26" s="22">
        <v>12</v>
      </c>
      <c r="B26" s="3">
        <v>25</v>
      </c>
      <c r="C26" s="3">
        <v>13</v>
      </c>
      <c r="D26" s="3" t="s">
        <v>50</v>
      </c>
      <c r="E26" s="3" t="s">
        <v>163</v>
      </c>
      <c r="F26" s="8"/>
      <c r="G26" s="8"/>
      <c r="H26" s="8">
        <v>255</v>
      </c>
      <c r="I26" s="8">
        <v>204</v>
      </c>
      <c r="J26" s="8">
        <v>195</v>
      </c>
      <c r="K26" s="9">
        <v>654</v>
      </c>
      <c r="L26" s="9">
        <v>654</v>
      </c>
      <c r="M26" s="27">
        <f t="shared" si="8"/>
        <v>1175</v>
      </c>
    </row>
    <row r="27" spans="1:13" ht="14.25" x14ac:dyDescent="0.15">
      <c r="A27" s="23"/>
      <c r="B27" s="3">
        <v>26</v>
      </c>
      <c r="C27" s="3">
        <v>13</v>
      </c>
      <c r="D27" s="3" t="s">
        <v>50</v>
      </c>
      <c r="E27" s="3" t="s">
        <v>154</v>
      </c>
      <c r="F27" s="8"/>
      <c r="G27" s="8"/>
      <c r="H27" s="8">
        <v>174</v>
      </c>
      <c r="I27" s="8">
        <v>190</v>
      </c>
      <c r="J27" s="8">
        <v>157</v>
      </c>
      <c r="K27" s="9">
        <v>521</v>
      </c>
      <c r="L27" s="9">
        <v>521</v>
      </c>
      <c r="M27" s="25">
        <f t="shared" si="9"/>
        <v>1175</v>
      </c>
    </row>
    <row r="28" spans="1:13" ht="14.25" x14ac:dyDescent="0.15">
      <c r="A28" s="22">
        <v>13</v>
      </c>
      <c r="B28" s="3">
        <v>123</v>
      </c>
      <c r="C28" s="3">
        <v>29</v>
      </c>
      <c r="D28" s="3" t="s">
        <v>66</v>
      </c>
      <c r="E28" s="3" t="s">
        <v>142</v>
      </c>
      <c r="F28" s="8">
        <v>11</v>
      </c>
      <c r="G28" s="8">
        <v>0</v>
      </c>
      <c r="H28" s="8">
        <v>208</v>
      </c>
      <c r="I28" s="8">
        <v>188</v>
      </c>
      <c r="J28" s="8">
        <v>182</v>
      </c>
      <c r="K28" s="9">
        <v>578</v>
      </c>
      <c r="L28" s="9">
        <v>611</v>
      </c>
      <c r="M28" s="27">
        <f t="shared" ref="M28" si="14">L28+L29</f>
        <v>1165</v>
      </c>
    </row>
    <row r="29" spans="1:13" ht="14.25" x14ac:dyDescent="0.15">
      <c r="A29" s="23"/>
      <c r="B29" s="3">
        <v>124</v>
      </c>
      <c r="C29" s="3">
        <v>29</v>
      </c>
      <c r="D29" s="3" t="s">
        <v>66</v>
      </c>
      <c r="E29" s="3" t="s">
        <v>67</v>
      </c>
      <c r="F29" s="8"/>
      <c r="G29" s="8"/>
      <c r="H29" s="8">
        <v>177</v>
      </c>
      <c r="I29" s="8">
        <v>172</v>
      </c>
      <c r="J29" s="8">
        <v>205</v>
      </c>
      <c r="K29" s="9">
        <v>554</v>
      </c>
      <c r="L29" s="9">
        <v>554</v>
      </c>
      <c r="M29" s="25">
        <f t="shared" ref="M29" si="15">L28+L29</f>
        <v>1165</v>
      </c>
    </row>
    <row r="30" spans="1:13" ht="14.25" x14ac:dyDescent="0.15">
      <c r="A30" s="22">
        <v>14</v>
      </c>
      <c r="B30" s="3">
        <v>97</v>
      </c>
      <c r="C30" s="3">
        <v>23</v>
      </c>
      <c r="D30" s="3" t="s">
        <v>69</v>
      </c>
      <c r="E30" s="3" t="s">
        <v>219</v>
      </c>
      <c r="F30" s="8"/>
      <c r="G30" s="8"/>
      <c r="H30" s="8">
        <v>184</v>
      </c>
      <c r="I30" s="8">
        <v>218</v>
      </c>
      <c r="J30" s="8">
        <v>182</v>
      </c>
      <c r="K30" s="9">
        <v>584</v>
      </c>
      <c r="L30" s="9">
        <v>584</v>
      </c>
      <c r="M30" s="27">
        <f t="shared" si="6"/>
        <v>1160</v>
      </c>
    </row>
    <row r="31" spans="1:13" ht="14.25" x14ac:dyDescent="0.15">
      <c r="A31" s="23"/>
      <c r="B31" s="3">
        <v>98</v>
      </c>
      <c r="C31" s="3">
        <v>23</v>
      </c>
      <c r="D31" s="3" t="s">
        <v>69</v>
      </c>
      <c r="E31" s="3" t="s">
        <v>223</v>
      </c>
      <c r="F31" s="8"/>
      <c r="G31" s="8"/>
      <c r="H31" s="8">
        <v>184</v>
      </c>
      <c r="I31" s="8">
        <v>181</v>
      </c>
      <c r="J31" s="8">
        <v>211</v>
      </c>
      <c r="K31" s="9">
        <v>576</v>
      </c>
      <c r="L31" s="9">
        <v>576</v>
      </c>
      <c r="M31" s="25">
        <f t="shared" si="7"/>
        <v>1160</v>
      </c>
    </row>
    <row r="32" spans="1:13" ht="14.25" x14ac:dyDescent="0.15">
      <c r="A32" s="22">
        <v>15</v>
      </c>
      <c r="B32" s="3">
        <v>17</v>
      </c>
      <c r="C32" s="3">
        <v>11</v>
      </c>
      <c r="D32" s="3" t="s">
        <v>151</v>
      </c>
      <c r="E32" s="3" t="s">
        <v>224</v>
      </c>
      <c r="F32" s="8"/>
      <c r="G32" s="8"/>
      <c r="H32" s="8">
        <v>205</v>
      </c>
      <c r="I32" s="8">
        <v>171</v>
      </c>
      <c r="J32" s="8">
        <v>175</v>
      </c>
      <c r="K32" s="9">
        <v>551</v>
      </c>
      <c r="L32" s="9">
        <v>551</v>
      </c>
      <c r="M32" s="27">
        <f t="shared" si="8"/>
        <v>1158</v>
      </c>
    </row>
    <row r="33" spans="1:13" ht="14.25" x14ac:dyDescent="0.15">
      <c r="A33" s="23"/>
      <c r="B33" s="3">
        <v>18</v>
      </c>
      <c r="C33" s="3">
        <v>11</v>
      </c>
      <c r="D33" s="3" t="s">
        <v>151</v>
      </c>
      <c r="E33" s="3" t="s">
        <v>220</v>
      </c>
      <c r="F33" s="8"/>
      <c r="G33" s="8"/>
      <c r="H33" s="8">
        <v>171</v>
      </c>
      <c r="I33" s="8">
        <v>246</v>
      </c>
      <c r="J33" s="8">
        <v>190</v>
      </c>
      <c r="K33" s="9">
        <v>607</v>
      </c>
      <c r="L33" s="9">
        <v>607</v>
      </c>
      <c r="M33" s="25">
        <f t="shared" si="9"/>
        <v>1158</v>
      </c>
    </row>
    <row r="34" spans="1:13" ht="14.25" x14ac:dyDescent="0.15">
      <c r="A34" s="22">
        <v>16</v>
      </c>
      <c r="B34" s="3">
        <v>3</v>
      </c>
      <c r="C34" s="3">
        <v>1</v>
      </c>
      <c r="D34" s="3" t="s">
        <v>20</v>
      </c>
      <c r="E34" s="3" t="s">
        <v>21</v>
      </c>
      <c r="F34" s="8"/>
      <c r="G34" s="8"/>
      <c r="H34" s="8">
        <v>191</v>
      </c>
      <c r="I34" s="8">
        <v>213</v>
      </c>
      <c r="J34" s="8">
        <v>183</v>
      </c>
      <c r="K34" s="9">
        <v>587</v>
      </c>
      <c r="L34" s="9">
        <v>587</v>
      </c>
      <c r="M34" s="27">
        <f t="shared" ref="M34" si="16">L34+L35</f>
        <v>1151</v>
      </c>
    </row>
    <row r="35" spans="1:13" ht="14.25" x14ac:dyDescent="0.15">
      <c r="A35" s="23"/>
      <c r="B35" s="3">
        <v>4</v>
      </c>
      <c r="C35" s="3">
        <v>1</v>
      </c>
      <c r="D35" s="3" t="s">
        <v>20</v>
      </c>
      <c r="E35" s="3" t="s">
        <v>29</v>
      </c>
      <c r="F35" s="8">
        <v>12</v>
      </c>
      <c r="G35" s="8">
        <v>0</v>
      </c>
      <c r="H35" s="8">
        <v>177</v>
      </c>
      <c r="I35" s="8">
        <v>169</v>
      </c>
      <c r="J35" s="8">
        <v>182</v>
      </c>
      <c r="K35" s="9">
        <v>528</v>
      </c>
      <c r="L35" s="9">
        <v>564</v>
      </c>
      <c r="M35" s="25">
        <f t="shared" ref="M35" si="17">L34+L35</f>
        <v>1151</v>
      </c>
    </row>
    <row r="36" spans="1:13" ht="14.25" x14ac:dyDescent="0.15">
      <c r="A36" s="22">
        <v>17</v>
      </c>
      <c r="B36" s="3">
        <v>27</v>
      </c>
      <c r="C36" s="3">
        <v>13</v>
      </c>
      <c r="D36" s="3" t="s">
        <v>50</v>
      </c>
      <c r="E36" s="3" t="s">
        <v>226</v>
      </c>
      <c r="F36" s="8"/>
      <c r="G36" s="8"/>
      <c r="H36" s="8">
        <v>224</v>
      </c>
      <c r="I36" s="8">
        <v>187</v>
      </c>
      <c r="J36" s="8">
        <v>135</v>
      </c>
      <c r="K36" s="9">
        <v>546</v>
      </c>
      <c r="L36" s="9">
        <v>546</v>
      </c>
      <c r="M36" s="27">
        <f t="shared" si="6"/>
        <v>1149</v>
      </c>
    </row>
    <row r="37" spans="1:13" ht="14.25" x14ac:dyDescent="0.15">
      <c r="A37" s="23"/>
      <c r="B37" s="3">
        <v>28</v>
      </c>
      <c r="C37" s="3">
        <v>13</v>
      </c>
      <c r="D37" s="3" t="s">
        <v>50</v>
      </c>
      <c r="E37" s="3" t="s">
        <v>173</v>
      </c>
      <c r="F37" s="8"/>
      <c r="G37" s="8"/>
      <c r="H37" s="8">
        <v>207</v>
      </c>
      <c r="I37" s="8">
        <v>212</v>
      </c>
      <c r="J37" s="8">
        <v>184</v>
      </c>
      <c r="K37" s="9">
        <v>603</v>
      </c>
      <c r="L37" s="9">
        <v>603</v>
      </c>
      <c r="M37" s="25">
        <f t="shared" si="7"/>
        <v>1149</v>
      </c>
    </row>
    <row r="38" spans="1:13" ht="14.25" x14ac:dyDescent="0.15">
      <c r="A38" s="22">
        <v>18</v>
      </c>
      <c r="B38" s="3">
        <v>127</v>
      </c>
      <c r="C38" s="3">
        <v>29</v>
      </c>
      <c r="D38" s="3" t="s">
        <v>66</v>
      </c>
      <c r="E38" s="3" t="s">
        <v>188</v>
      </c>
      <c r="F38" s="8"/>
      <c r="G38" s="8"/>
      <c r="H38" s="8">
        <v>202</v>
      </c>
      <c r="I38" s="8">
        <v>224</v>
      </c>
      <c r="J38" s="8">
        <v>192</v>
      </c>
      <c r="K38" s="9">
        <v>618</v>
      </c>
      <c r="L38" s="9">
        <v>618</v>
      </c>
      <c r="M38" s="27">
        <f t="shared" si="8"/>
        <v>1142</v>
      </c>
    </row>
    <row r="39" spans="1:13" ht="14.25" x14ac:dyDescent="0.15">
      <c r="A39" s="23"/>
      <c r="B39" s="3">
        <v>128</v>
      </c>
      <c r="C39" s="3">
        <v>29</v>
      </c>
      <c r="D39" s="3" t="s">
        <v>66</v>
      </c>
      <c r="E39" s="3" t="s">
        <v>155</v>
      </c>
      <c r="F39" s="8"/>
      <c r="G39" s="8"/>
      <c r="H39" s="8">
        <v>177</v>
      </c>
      <c r="I39" s="8">
        <v>167</v>
      </c>
      <c r="J39" s="8">
        <v>180</v>
      </c>
      <c r="K39" s="9">
        <v>524</v>
      </c>
      <c r="L39" s="9">
        <v>524</v>
      </c>
      <c r="M39" s="25">
        <f t="shared" si="9"/>
        <v>1142</v>
      </c>
    </row>
    <row r="40" spans="1:13" ht="14.25" x14ac:dyDescent="0.15">
      <c r="A40" s="22">
        <v>19</v>
      </c>
      <c r="B40" s="3">
        <v>58</v>
      </c>
      <c r="C40" s="3">
        <v>17</v>
      </c>
      <c r="D40" s="3" t="s">
        <v>98</v>
      </c>
      <c r="E40" s="3" t="s">
        <v>99</v>
      </c>
      <c r="F40" s="8"/>
      <c r="G40" s="8"/>
      <c r="H40" s="8">
        <v>232</v>
      </c>
      <c r="I40" s="8">
        <v>200</v>
      </c>
      <c r="J40" s="8">
        <v>190</v>
      </c>
      <c r="K40" s="9">
        <v>622</v>
      </c>
      <c r="L40" s="9">
        <v>622</v>
      </c>
      <c r="M40" s="27">
        <f t="shared" ref="M40" si="18">L40+L41</f>
        <v>1141</v>
      </c>
    </row>
    <row r="41" spans="1:13" ht="14.25" x14ac:dyDescent="0.15">
      <c r="A41" s="23"/>
      <c r="B41" s="3">
        <v>59</v>
      </c>
      <c r="C41" s="3">
        <v>17</v>
      </c>
      <c r="D41" s="3" t="s">
        <v>98</v>
      </c>
      <c r="E41" s="3" t="s">
        <v>107</v>
      </c>
      <c r="F41" s="8"/>
      <c r="G41" s="8"/>
      <c r="H41" s="8">
        <v>150</v>
      </c>
      <c r="I41" s="8">
        <v>178</v>
      </c>
      <c r="J41" s="8">
        <v>191</v>
      </c>
      <c r="K41" s="9">
        <v>519</v>
      </c>
      <c r="L41" s="9">
        <v>519</v>
      </c>
      <c r="M41" s="25">
        <f t="shared" ref="M41" si="19">L40+L41</f>
        <v>1141</v>
      </c>
    </row>
    <row r="42" spans="1:13" ht="14.25" x14ac:dyDescent="0.15">
      <c r="A42" s="22">
        <v>20</v>
      </c>
      <c r="B42" s="3">
        <v>144</v>
      </c>
      <c r="C42" s="3">
        <v>33</v>
      </c>
      <c r="D42" s="3" t="s">
        <v>27</v>
      </c>
      <c r="E42" s="3" t="s">
        <v>28</v>
      </c>
      <c r="F42" s="8"/>
      <c r="G42" s="8"/>
      <c r="H42" s="8">
        <v>186</v>
      </c>
      <c r="I42" s="8">
        <v>159</v>
      </c>
      <c r="J42" s="8">
        <v>167</v>
      </c>
      <c r="K42" s="9">
        <v>512</v>
      </c>
      <c r="L42" s="9">
        <v>512</v>
      </c>
      <c r="M42" s="27">
        <f t="shared" si="6"/>
        <v>1138</v>
      </c>
    </row>
    <row r="43" spans="1:13" ht="14.25" x14ac:dyDescent="0.15">
      <c r="A43" s="23"/>
      <c r="B43" s="3">
        <v>145</v>
      </c>
      <c r="C43" s="3">
        <v>33</v>
      </c>
      <c r="D43" s="3" t="s">
        <v>27</v>
      </c>
      <c r="E43" s="3" t="s">
        <v>35</v>
      </c>
      <c r="F43" s="8"/>
      <c r="G43" s="8"/>
      <c r="H43" s="8">
        <v>207</v>
      </c>
      <c r="I43" s="8">
        <v>220</v>
      </c>
      <c r="J43" s="8">
        <v>199</v>
      </c>
      <c r="K43" s="9">
        <v>626</v>
      </c>
      <c r="L43" s="9">
        <v>626</v>
      </c>
      <c r="M43" s="25">
        <f t="shared" si="7"/>
        <v>1138</v>
      </c>
    </row>
    <row r="44" spans="1:13" ht="14.25" x14ac:dyDescent="0.15">
      <c r="A44" s="22">
        <v>21</v>
      </c>
      <c r="B44" s="3">
        <v>171</v>
      </c>
      <c r="C44" s="3">
        <v>44</v>
      </c>
      <c r="D44" s="3" t="s">
        <v>194</v>
      </c>
      <c r="E44" s="3" t="s">
        <v>218</v>
      </c>
      <c r="F44" s="8"/>
      <c r="G44" s="8"/>
      <c r="H44" s="8">
        <v>202</v>
      </c>
      <c r="I44" s="8">
        <v>179</v>
      </c>
      <c r="J44" s="8">
        <v>165</v>
      </c>
      <c r="K44" s="9">
        <v>546</v>
      </c>
      <c r="L44" s="9">
        <v>546</v>
      </c>
      <c r="M44" s="27">
        <f t="shared" si="8"/>
        <v>1133</v>
      </c>
    </row>
    <row r="45" spans="1:13" ht="14.25" x14ac:dyDescent="0.15">
      <c r="A45" s="23"/>
      <c r="B45" s="3">
        <v>172</v>
      </c>
      <c r="C45" s="3">
        <v>44</v>
      </c>
      <c r="D45" s="3" t="s">
        <v>194</v>
      </c>
      <c r="E45" s="3" t="s">
        <v>222</v>
      </c>
      <c r="F45" s="8"/>
      <c r="G45" s="8"/>
      <c r="H45" s="8">
        <v>181</v>
      </c>
      <c r="I45" s="8">
        <v>179</v>
      </c>
      <c r="J45" s="8">
        <v>227</v>
      </c>
      <c r="K45" s="9">
        <v>587</v>
      </c>
      <c r="L45" s="9">
        <v>587</v>
      </c>
      <c r="M45" s="25">
        <f t="shared" si="9"/>
        <v>1133</v>
      </c>
    </row>
    <row r="46" spans="1:13" ht="14.25" x14ac:dyDescent="0.15">
      <c r="A46" s="22">
        <v>22</v>
      </c>
      <c r="B46" s="3">
        <v>161</v>
      </c>
      <c r="C46" s="3">
        <v>39</v>
      </c>
      <c r="D46" s="3" t="s">
        <v>76</v>
      </c>
      <c r="E46" s="3" t="s">
        <v>176</v>
      </c>
      <c r="F46" s="8">
        <v>15</v>
      </c>
      <c r="G46" s="8">
        <v>0</v>
      </c>
      <c r="H46" s="8">
        <v>179</v>
      </c>
      <c r="I46" s="8">
        <v>179</v>
      </c>
      <c r="J46" s="8">
        <v>183</v>
      </c>
      <c r="K46" s="9">
        <v>541</v>
      </c>
      <c r="L46" s="9">
        <v>586</v>
      </c>
      <c r="M46" s="27">
        <f t="shared" ref="M46" si="20">L46+L47</f>
        <v>1126</v>
      </c>
    </row>
    <row r="47" spans="1:13" ht="14.25" x14ac:dyDescent="0.15">
      <c r="A47" s="23"/>
      <c r="B47" s="3">
        <v>162</v>
      </c>
      <c r="C47" s="3">
        <v>39</v>
      </c>
      <c r="D47" s="3" t="s">
        <v>76</v>
      </c>
      <c r="E47" s="3" t="s">
        <v>180</v>
      </c>
      <c r="F47" s="8">
        <v>18</v>
      </c>
      <c r="G47" s="8">
        <v>0</v>
      </c>
      <c r="H47" s="8">
        <v>153</v>
      </c>
      <c r="I47" s="8">
        <v>177</v>
      </c>
      <c r="J47" s="8">
        <v>156</v>
      </c>
      <c r="K47" s="9">
        <v>486</v>
      </c>
      <c r="L47" s="9">
        <v>540</v>
      </c>
      <c r="M47" s="25">
        <f t="shared" ref="M47" si="21">L46+L47</f>
        <v>1126</v>
      </c>
    </row>
    <row r="48" spans="1:13" ht="14.25" x14ac:dyDescent="0.15">
      <c r="A48" s="22">
        <v>23</v>
      </c>
      <c r="B48" s="3">
        <v>75</v>
      </c>
      <c r="C48" s="3">
        <v>20</v>
      </c>
      <c r="D48" s="3" t="s">
        <v>58</v>
      </c>
      <c r="E48" s="3" t="s">
        <v>123</v>
      </c>
      <c r="F48" s="8">
        <v>24</v>
      </c>
      <c r="G48" s="8">
        <v>0</v>
      </c>
      <c r="H48" s="8">
        <v>146</v>
      </c>
      <c r="I48" s="8">
        <v>147</v>
      </c>
      <c r="J48" s="8">
        <v>144</v>
      </c>
      <c r="K48" s="9">
        <v>437</v>
      </c>
      <c r="L48" s="9">
        <v>509</v>
      </c>
      <c r="M48" s="27">
        <f t="shared" si="6"/>
        <v>1119</v>
      </c>
    </row>
    <row r="49" spans="1:13" ht="14.25" x14ac:dyDescent="0.15">
      <c r="A49" s="23"/>
      <c r="B49" s="3">
        <v>76</v>
      </c>
      <c r="C49" s="3">
        <v>20</v>
      </c>
      <c r="D49" s="3" t="s">
        <v>58</v>
      </c>
      <c r="E49" s="3" t="s">
        <v>147</v>
      </c>
      <c r="F49" s="8">
        <v>15</v>
      </c>
      <c r="G49" s="8"/>
      <c r="H49" s="8">
        <v>165</v>
      </c>
      <c r="I49" s="8">
        <v>233</v>
      </c>
      <c r="J49" s="8">
        <v>167</v>
      </c>
      <c r="K49" s="9">
        <v>565</v>
      </c>
      <c r="L49" s="9">
        <v>610</v>
      </c>
      <c r="M49" s="25">
        <f t="shared" si="7"/>
        <v>1119</v>
      </c>
    </row>
    <row r="50" spans="1:13" ht="14.25" x14ac:dyDescent="0.15">
      <c r="A50" s="22">
        <v>24</v>
      </c>
      <c r="B50" s="3">
        <v>115</v>
      </c>
      <c r="C50" s="3">
        <v>28</v>
      </c>
      <c r="D50" s="3" t="s">
        <v>46</v>
      </c>
      <c r="E50" s="3" t="s">
        <v>72</v>
      </c>
      <c r="F50" s="8">
        <v>8</v>
      </c>
      <c r="G50" s="8">
        <v>0</v>
      </c>
      <c r="H50" s="8">
        <v>155</v>
      </c>
      <c r="I50" s="8">
        <v>183</v>
      </c>
      <c r="J50" s="8">
        <v>198</v>
      </c>
      <c r="K50" s="9">
        <v>536</v>
      </c>
      <c r="L50" s="9">
        <v>560</v>
      </c>
      <c r="M50" s="27">
        <f t="shared" si="8"/>
        <v>1117</v>
      </c>
    </row>
    <row r="51" spans="1:13" ht="14.25" x14ac:dyDescent="0.15">
      <c r="A51" s="23"/>
      <c r="B51" s="3">
        <v>116</v>
      </c>
      <c r="C51" s="3">
        <v>28</v>
      </c>
      <c r="D51" s="3" t="s">
        <v>46</v>
      </c>
      <c r="E51" s="3" t="s">
        <v>81</v>
      </c>
      <c r="F51" s="8">
        <v>11</v>
      </c>
      <c r="G51" s="8">
        <v>0</v>
      </c>
      <c r="H51" s="8">
        <v>172</v>
      </c>
      <c r="I51" s="8">
        <v>190</v>
      </c>
      <c r="J51" s="8">
        <v>162</v>
      </c>
      <c r="K51" s="9">
        <v>524</v>
      </c>
      <c r="L51" s="9">
        <v>557</v>
      </c>
      <c r="M51" s="25">
        <f t="shared" si="9"/>
        <v>1117</v>
      </c>
    </row>
    <row r="52" spans="1:13" ht="14.25" x14ac:dyDescent="0.15">
      <c r="A52" s="22">
        <v>25</v>
      </c>
      <c r="B52" s="3">
        <v>138</v>
      </c>
      <c r="C52" s="3">
        <v>30</v>
      </c>
      <c r="D52" s="3" t="s">
        <v>32</v>
      </c>
      <c r="E52" s="3" t="s">
        <v>33</v>
      </c>
      <c r="F52" s="8"/>
      <c r="G52" s="8"/>
      <c r="H52" s="8">
        <v>179</v>
      </c>
      <c r="I52" s="8">
        <v>145</v>
      </c>
      <c r="J52" s="8">
        <v>210</v>
      </c>
      <c r="K52" s="9">
        <v>534</v>
      </c>
      <c r="L52" s="9">
        <v>534</v>
      </c>
      <c r="M52" s="27">
        <f t="shared" ref="M52" si="22">L52+L53</f>
        <v>1115</v>
      </c>
    </row>
    <row r="53" spans="1:13" ht="14.25" x14ac:dyDescent="0.15">
      <c r="A53" s="23"/>
      <c r="B53" s="3">
        <v>139</v>
      </c>
      <c r="C53" s="3">
        <v>30</v>
      </c>
      <c r="D53" s="3" t="s">
        <v>32</v>
      </c>
      <c r="E53" s="3" t="s">
        <v>39</v>
      </c>
      <c r="F53" s="8"/>
      <c r="G53" s="8"/>
      <c r="H53" s="8">
        <v>181</v>
      </c>
      <c r="I53" s="8">
        <v>214</v>
      </c>
      <c r="J53" s="8">
        <v>186</v>
      </c>
      <c r="K53" s="9">
        <v>581</v>
      </c>
      <c r="L53" s="9">
        <v>581</v>
      </c>
      <c r="M53" s="25">
        <f t="shared" ref="M53" si="23">L52+L53</f>
        <v>1115</v>
      </c>
    </row>
    <row r="54" spans="1:13" ht="14.25" x14ac:dyDescent="0.15">
      <c r="A54" s="22">
        <v>26</v>
      </c>
      <c r="B54" s="3">
        <v>119</v>
      </c>
      <c r="C54" s="3">
        <v>28</v>
      </c>
      <c r="D54" s="3" t="s">
        <v>46</v>
      </c>
      <c r="E54" s="3" t="s">
        <v>96</v>
      </c>
      <c r="F54" s="8"/>
      <c r="G54" s="8"/>
      <c r="H54" s="8">
        <v>193</v>
      </c>
      <c r="I54" s="8">
        <v>195</v>
      </c>
      <c r="J54" s="8">
        <v>168</v>
      </c>
      <c r="K54" s="9">
        <v>556</v>
      </c>
      <c r="L54" s="9">
        <v>556</v>
      </c>
      <c r="M54" s="27">
        <f t="shared" si="6"/>
        <v>1114</v>
      </c>
    </row>
    <row r="55" spans="1:13" ht="14.25" x14ac:dyDescent="0.15">
      <c r="A55" s="23"/>
      <c r="B55" s="3">
        <v>120</v>
      </c>
      <c r="C55" s="3">
        <v>28</v>
      </c>
      <c r="D55" s="3" t="s">
        <v>46</v>
      </c>
      <c r="E55" s="3" t="s">
        <v>75</v>
      </c>
      <c r="F55" s="8">
        <v>15</v>
      </c>
      <c r="G55" s="8"/>
      <c r="H55" s="8">
        <v>182</v>
      </c>
      <c r="I55" s="8">
        <v>193</v>
      </c>
      <c r="J55" s="8">
        <v>138</v>
      </c>
      <c r="K55" s="9">
        <v>513</v>
      </c>
      <c r="L55" s="9">
        <v>558</v>
      </c>
      <c r="M55" s="25">
        <f t="shared" si="7"/>
        <v>1114</v>
      </c>
    </row>
    <row r="56" spans="1:13" ht="14.25" x14ac:dyDescent="0.15">
      <c r="A56" s="22">
        <v>27</v>
      </c>
      <c r="B56" s="3">
        <v>7</v>
      </c>
      <c r="C56" s="3">
        <v>2</v>
      </c>
      <c r="D56" s="3" t="s">
        <v>25</v>
      </c>
      <c r="E56" s="3" t="s">
        <v>34</v>
      </c>
      <c r="F56" s="8"/>
      <c r="G56" s="8"/>
      <c r="H56" s="8">
        <v>224</v>
      </c>
      <c r="I56" s="8">
        <v>173</v>
      </c>
      <c r="J56" s="8">
        <v>216</v>
      </c>
      <c r="K56" s="9">
        <v>613</v>
      </c>
      <c r="L56" s="9">
        <v>613</v>
      </c>
      <c r="M56" s="27">
        <f t="shared" si="8"/>
        <v>1114</v>
      </c>
    </row>
    <row r="57" spans="1:13" ht="14.25" x14ac:dyDescent="0.15">
      <c r="A57" s="23"/>
      <c r="B57" s="3">
        <v>8</v>
      </c>
      <c r="C57" s="3">
        <v>2</v>
      </c>
      <c r="D57" s="3" t="s">
        <v>25</v>
      </c>
      <c r="E57" s="3" t="s">
        <v>36</v>
      </c>
      <c r="F57" s="8"/>
      <c r="G57" s="8"/>
      <c r="H57" s="8">
        <v>144</v>
      </c>
      <c r="I57" s="8">
        <v>168</v>
      </c>
      <c r="J57" s="8">
        <v>189</v>
      </c>
      <c r="K57" s="9">
        <v>501</v>
      </c>
      <c r="L57" s="9">
        <v>501</v>
      </c>
      <c r="M57" s="25">
        <f t="shared" si="9"/>
        <v>1114</v>
      </c>
    </row>
    <row r="58" spans="1:13" ht="14.25" x14ac:dyDescent="0.15">
      <c r="A58" s="22">
        <v>28</v>
      </c>
      <c r="B58" s="3">
        <v>46</v>
      </c>
      <c r="C58" s="3">
        <v>14</v>
      </c>
      <c r="D58" s="3" t="s">
        <v>41</v>
      </c>
      <c r="E58" s="3" t="s">
        <v>185</v>
      </c>
      <c r="F58" s="8"/>
      <c r="G58" s="8"/>
      <c r="H58" s="8">
        <v>181</v>
      </c>
      <c r="I58" s="8">
        <v>169</v>
      </c>
      <c r="J58" s="8">
        <v>212</v>
      </c>
      <c r="K58" s="9">
        <v>562</v>
      </c>
      <c r="L58" s="9">
        <v>562</v>
      </c>
      <c r="M58" s="27">
        <f t="shared" ref="M58" si="24">L58+L59</f>
        <v>1111</v>
      </c>
    </row>
    <row r="59" spans="1:13" ht="14.25" x14ac:dyDescent="0.15">
      <c r="A59" s="23"/>
      <c r="B59" s="3">
        <v>47</v>
      </c>
      <c r="C59" s="3">
        <v>14</v>
      </c>
      <c r="D59" s="3" t="s">
        <v>41</v>
      </c>
      <c r="E59" s="3" t="s">
        <v>182</v>
      </c>
      <c r="F59" s="8"/>
      <c r="G59" s="8"/>
      <c r="H59" s="8">
        <v>192</v>
      </c>
      <c r="I59" s="8">
        <v>193</v>
      </c>
      <c r="J59" s="8">
        <v>164</v>
      </c>
      <c r="K59" s="9">
        <v>549</v>
      </c>
      <c r="L59" s="9">
        <v>549</v>
      </c>
      <c r="M59" s="25">
        <f t="shared" ref="M59" si="25">L58+L59</f>
        <v>1111</v>
      </c>
    </row>
    <row r="60" spans="1:13" ht="14.25" x14ac:dyDescent="0.15">
      <c r="A60" s="22">
        <v>29</v>
      </c>
      <c r="B60" s="3">
        <v>163</v>
      </c>
      <c r="C60" s="3">
        <v>39</v>
      </c>
      <c r="D60" s="3" t="s">
        <v>76</v>
      </c>
      <c r="E60" s="3" t="s">
        <v>85</v>
      </c>
      <c r="F60" s="8"/>
      <c r="G60" s="8"/>
      <c r="H60" s="8">
        <v>184</v>
      </c>
      <c r="I60" s="8">
        <v>183</v>
      </c>
      <c r="J60" s="8">
        <v>203</v>
      </c>
      <c r="K60" s="9">
        <v>570</v>
      </c>
      <c r="L60" s="9">
        <v>570</v>
      </c>
      <c r="M60" s="27">
        <f t="shared" si="6"/>
        <v>1111</v>
      </c>
    </row>
    <row r="61" spans="1:13" ht="14.25" x14ac:dyDescent="0.15">
      <c r="A61" s="23"/>
      <c r="B61" s="3">
        <v>164</v>
      </c>
      <c r="C61" s="3">
        <v>39</v>
      </c>
      <c r="D61" s="3" t="s">
        <v>76</v>
      </c>
      <c r="E61" s="3" t="s">
        <v>77</v>
      </c>
      <c r="F61" s="8"/>
      <c r="G61" s="8"/>
      <c r="H61" s="8">
        <v>204</v>
      </c>
      <c r="I61" s="8">
        <v>172</v>
      </c>
      <c r="J61" s="8">
        <v>165</v>
      </c>
      <c r="K61" s="9">
        <v>541</v>
      </c>
      <c r="L61" s="9">
        <v>541</v>
      </c>
      <c r="M61" s="25">
        <f t="shared" si="7"/>
        <v>1111</v>
      </c>
    </row>
    <row r="62" spans="1:13" ht="14.25" x14ac:dyDescent="0.15">
      <c r="A62" s="22">
        <v>30</v>
      </c>
      <c r="B62" s="3">
        <v>11</v>
      </c>
      <c r="C62" s="3">
        <v>9</v>
      </c>
      <c r="D62" s="3" t="s">
        <v>44</v>
      </c>
      <c r="E62" s="3" t="s">
        <v>227</v>
      </c>
      <c r="F62" s="8">
        <v>5</v>
      </c>
      <c r="G62" s="8">
        <v>0</v>
      </c>
      <c r="H62" s="8">
        <v>201</v>
      </c>
      <c r="I62" s="8">
        <v>204</v>
      </c>
      <c r="J62" s="8">
        <v>175</v>
      </c>
      <c r="K62" s="9">
        <v>580</v>
      </c>
      <c r="L62" s="9">
        <v>595</v>
      </c>
      <c r="M62" s="27">
        <f t="shared" si="8"/>
        <v>1106</v>
      </c>
    </row>
    <row r="63" spans="1:13" ht="14.25" x14ac:dyDescent="0.15">
      <c r="A63" s="23"/>
      <c r="B63" s="3">
        <v>12</v>
      </c>
      <c r="C63" s="3">
        <v>9</v>
      </c>
      <c r="D63" s="3" t="s">
        <v>44</v>
      </c>
      <c r="E63" s="3" t="s">
        <v>172</v>
      </c>
      <c r="F63" s="8">
        <v>8</v>
      </c>
      <c r="G63" s="8">
        <v>0</v>
      </c>
      <c r="H63" s="8">
        <v>191</v>
      </c>
      <c r="I63" s="8">
        <v>162</v>
      </c>
      <c r="J63" s="8">
        <v>134</v>
      </c>
      <c r="K63" s="9">
        <v>487</v>
      </c>
      <c r="L63" s="9">
        <v>511</v>
      </c>
      <c r="M63" s="25">
        <f t="shared" si="9"/>
        <v>1106</v>
      </c>
    </row>
    <row r="64" spans="1:13" ht="14.25" x14ac:dyDescent="0.15">
      <c r="A64" s="22">
        <v>31</v>
      </c>
      <c r="B64" s="3">
        <v>121</v>
      </c>
      <c r="C64" s="3">
        <v>28</v>
      </c>
      <c r="D64" s="3" t="s">
        <v>46</v>
      </c>
      <c r="E64" s="3" t="s">
        <v>47</v>
      </c>
      <c r="F64" s="8"/>
      <c r="G64" s="8"/>
      <c r="H64" s="8">
        <v>171</v>
      </c>
      <c r="I64" s="8">
        <v>182</v>
      </c>
      <c r="J64" s="8">
        <v>193</v>
      </c>
      <c r="K64" s="9">
        <v>546</v>
      </c>
      <c r="L64" s="9">
        <v>546</v>
      </c>
      <c r="M64" s="27">
        <f t="shared" ref="M64" si="26">L64+L65</f>
        <v>1105</v>
      </c>
    </row>
    <row r="65" spans="1:13" ht="14.25" x14ac:dyDescent="0.15">
      <c r="A65" s="23"/>
      <c r="B65" s="3">
        <v>122</v>
      </c>
      <c r="C65" s="3">
        <v>28</v>
      </c>
      <c r="D65" s="3" t="s">
        <v>46</v>
      </c>
      <c r="E65" s="3" t="s">
        <v>55</v>
      </c>
      <c r="F65" s="8">
        <v>15</v>
      </c>
      <c r="G65" s="8">
        <v>0</v>
      </c>
      <c r="H65" s="8">
        <v>182</v>
      </c>
      <c r="I65" s="8">
        <v>147</v>
      </c>
      <c r="J65" s="8">
        <v>185</v>
      </c>
      <c r="K65" s="9">
        <v>514</v>
      </c>
      <c r="L65" s="9">
        <v>559</v>
      </c>
      <c r="M65" s="25">
        <f t="shared" ref="M65" si="27">L64+L65</f>
        <v>1105</v>
      </c>
    </row>
    <row r="66" spans="1:13" ht="14.25" x14ac:dyDescent="0.15">
      <c r="A66" s="22">
        <v>32</v>
      </c>
      <c r="B66" s="3">
        <v>137</v>
      </c>
      <c r="C66" s="3">
        <v>29</v>
      </c>
      <c r="D66" s="3" t="s">
        <v>66</v>
      </c>
      <c r="E66" s="3" t="s">
        <v>175</v>
      </c>
      <c r="F66" s="8"/>
      <c r="G66" s="8"/>
      <c r="H66" s="8">
        <v>124</v>
      </c>
      <c r="I66" s="8">
        <v>190</v>
      </c>
      <c r="J66" s="8">
        <v>191</v>
      </c>
      <c r="K66" s="9">
        <v>505</v>
      </c>
      <c r="L66" s="9">
        <v>505</v>
      </c>
      <c r="M66" s="27">
        <f t="shared" si="6"/>
        <v>1103</v>
      </c>
    </row>
    <row r="67" spans="1:13" ht="14.25" x14ac:dyDescent="0.15">
      <c r="A67" s="23"/>
      <c r="B67" s="3">
        <v>156</v>
      </c>
      <c r="C67" s="3">
        <v>34</v>
      </c>
      <c r="D67" s="3" t="s">
        <v>144</v>
      </c>
      <c r="E67" s="3" t="s">
        <v>193</v>
      </c>
      <c r="F67" s="8"/>
      <c r="G67" s="8"/>
      <c r="H67" s="8">
        <v>220</v>
      </c>
      <c r="I67" s="8">
        <v>161</v>
      </c>
      <c r="J67" s="8">
        <v>217</v>
      </c>
      <c r="K67" s="9">
        <v>598</v>
      </c>
      <c r="L67" s="9">
        <v>598</v>
      </c>
      <c r="M67" s="25">
        <f t="shared" si="7"/>
        <v>1103</v>
      </c>
    </row>
    <row r="68" spans="1:13" ht="14.25" x14ac:dyDescent="0.15">
      <c r="A68" s="22">
        <v>33</v>
      </c>
      <c r="B68" s="3">
        <v>81</v>
      </c>
      <c r="C68" s="3">
        <v>20</v>
      </c>
      <c r="D68" s="3" t="s">
        <v>58</v>
      </c>
      <c r="E68" s="3" t="s">
        <v>170</v>
      </c>
      <c r="F68" s="8"/>
      <c r="G68" s="8"/>
      <c r="H68" s="8">
        <v>169</v>
      </c>
      <c r="I68" s="8">
        <v>217</v>
      </c>
      <c r="J68" s="8">
        <v>204</v>
      </c>
      <c r="K68" s="9">
        <v>590</v>
      </c>
      <c r="L68" s="9">
        <v>590</v>
      </c>
      <c r="M68" s="27">
        <f t="shared" si="8"/>
        <v>1099</v>
      </c>
    </row>
    <row r="69" spans="1:13" ht="14.25" x14ac:dyDescent="0.15">
      <c r="A69" s="23"/>
      <c r="B69" s="3">
        <v>82</v>
      </c>
      <c r="C69" s="3">
        <v>20</v>
      </c>
      <c r="D69" s="3" t="s">
        <v>58</v>
      </c>
      <c r="E69" s="3" t="s">
        <v>174</v>
      </c>
      <c r="F69" s="8"/>
      <c r="G69" s="8"/>
      <c r="H69" s="8">
        <v>160</v>
      </c>
      <c r="I69" s="8">
        <v>186</v>
      </c>
      <c r="J69" s="8">
        <v>163</v>
      </c>
      <c r="K69" s="9">
        <v>509</v>
      </c>
      <c r="L69" s="9">
        <v>509</v>
      </c>
      <c r="M69" s="25">
        <f t="shared" si="9"/>
        <v>1099</v>
      </c>
    </row>
    <row r="70" spans="1:13" ht="14.25" x14ac:dyDescent="0.15">
      <c r="A70" s="22">
        <v>34</v>
      </c>
      <c r="B70" s="3">
        <v>77</v>
      </c>
      <c r="C70" s="3">
        <v>20</v>
      </c>
      <c r="D70" s="3" t="s">
        <v>58</v>
      </c>
      <c r="E70" s="3" t="s">
        <v>167</v>
      </c>
      <c r="F70" s="8"/>
      <c r="G70" s="8"/>
      <c r="H70" s="8">
        <v>211</v>
      </c>
      <c r="I70" s="8">
        <v>188</v>
      </c>
      <c r="J70" s="8">
        <v>222</v>
      </c>
      <c r="K70" s="9">
        <v>621</v>
      </c>
      <c r="L70" s="9">
        <v>621</v>
      </c>
      <c r="M70" s="27">
        <f t="shared" ref="M70" si="28">L70+L71</f>
        <v>1098</v>
      </c>
    </row>
    <row r="71" spans="1:13" ht="14.25" x14ac:dyDescent="0.15">
      <c r="A71" s="23"/>
      <c r="B71" s="3">
        <v>78</v>
      </c>
      <c r="C71" s="3">
        <v>20</v>
      </c>
      <c r="D71" s="3" t="s">
        <v>58</v>
      </c>
      <c r="E71" s="3" t="s">
        <v>149</v>
      </c>
      <c r="F71" s="8"/>
      <c r="G71" s="8"/>
      <c r="H71" s="8">
        <v>160</v>
      </c>
      <c r="I71" s="8">
        <v>159</v>
      </c>
      <c r="J71" s="8">
        <v>158</v>
      </c>
      <c r="K71" s="9">
        <v>477</v>
      </c>
      <c r="L71" s="9">
        <v>477</v>
      </c>
      <c r="M71" s="25">
        <f t="shared" ref="M71" si="29">L70+L71</f>
        <v>1098</v>
      </c>
    </row>
    <row r="72" spans="1:13" ht="14.25" x14ac:dyDescent="0.15">
      <c r="A72" s="22">
        <v>35</v>
      </c>
      <c r="B72" s="3">
        <v>177</v>
      </c>
      <c r="C72" s="3">
        <v>26</v>
      </c>
      <c r="D72" s="3" t="s">
        <v>52</v>
      </c>
      <c r="E72" s="3" t="s">
        <v>95</v>
      </c>
      <c r="F72" s="8"/>
      <c r="G72" s="8"/>
      <c r="H72" s="8">
        <v>223</v>
      </c>
      <c r="I72" s="8">
        <v>153</v>
      </c>
      <c r="J72" s="8">
        <v>186</v>
      </c>
      <c r="K72" s="9">
        <v>562</v>
      </c>
      <c r="L72" s="9">
        <v>562</v>
      </c>
      <c r="M72" s="27">
        <f t="shared" si="6"/>
        <v>1097</v>
      </c>
    </row>
    <row r="73" spans="1:13" ht="14.25" x14ac:dyDescent="0.15">
      <c r="A73" s="23"/>
      <c r="B73" s="3">
        <v>178</v>
      </c>
      <c r="C73" s="3">
        <v>26</v>
      </c>
      <c r="D73" s="3" t="s">
        <v>52</v>
      </c>
      <c r="E73" s="3" t="s">
        <v>91</v>
      </c>
      <c r="F73" s="8"/>
      <c r="G73" s="8"/>
      <c r="H73" s="8">
        <v>173</v>
      </c>
      <c r="I73" s="8">
        <v>180</v>
      </c>
      <c r="J73" s="8">
        <v>182</v>
      </c>
      <c r="K73" s="9">
        <v>535</v>
      </c>
      <c r="L73" s="9">
        <v>535</v>
      </c>
      <c r="M73" s="25">
        <f t="shared" si="7"/>
        <v>1097</v>
      </c>
    </row>
    <row r="74" spans="1:13" ht="14.25" x14ac:dyDescent="0.15">
      <c r="A74" s="22">
        <v>36</v>
      </c>
      <c r="B74" s="3">
        <v>83</v>
      </c>
      <c r="C74" s="3">
        <v>20</v>
      </c>
      <c r="D74" s="3" t="s">
        <v>58</v>
      </c>
      <c r="E74" s="3" t="s">
        <v>92</v>
      </c>
      <c r="F74" s="8"/>
      <c r="G74" s="8"/>
      <c r="H74" s="8">
        <v>180</v>
      </c>
      <c r="I74" s="8">
        <v>165</v>
      </c>
      <c r="J74" s="8">
        <v>201</v>
      </c>
      <c r="K74" s="9">
        <v>546</v>
      </c>
      <c r="L74" s="9">
        <v>546</v>
      </c>
      <c r="M74" s="27">
        <f t="shared" si="8"/>
        <v>1092</v>
      </c>
    </row>
    <row r="75" spans="1:13" ht="14.25" x14ac:dyDescent="0.15">
      <c r="A75" s="23"/>
      <c r="B75" s="3">
        <v>84</v>
      </c>
      <c r="C75" s="3">
        <v>20</v>
      </c>
      <c r="D75" s="3" t="s">
        <v>58</v>
      </c>
      <c r="E75" s="3" t="s">
        <v>137</v>
      </c>
      <c r="F75" s="8"/>
      <c r="G75" s="8"/>
      <c r="H75" s="8">
        <v>192</v>
      </c>
      <c r="I75" s="8">
        <v>171</v>
      </c>
      <c r="J75" s="8">
        <v>183</v>
      </c>
      <c r="K75" s="9">
        <v>546</v>
      </c>
      <c r="L75" s="9">
        <v>546</v>
      </c>
      <c r="M75" s="25">
        <f t="shared" si="9"/>
        <v>1092</v>
      </c>
    </row>
    <row r="76" spans="1:13" ht="14.25" x14ac:dyDescent="0.15">
      <c r="A76" s="22">
        <v>37</v>
      </c>
      <c r="B76" s="3">
        <v>35</v>
      </c>
      <c r="C76" s="3">
        <v>13</v>
      </c>
      <c r="D76" s="3" t="s">
        <v>50</v>
      </c>
      <c r="E76" s="3" t="s">
        <v>68</v>
      </c>
      <c r="F76" s="8">
        <v>15</v>
      </c>
      <c r="G76" s="8"/>
      <c r="H76" s="8">
        <v>155</v>
      </c>
      <c r="I76" s="8">
        <v>144</v>
      </c>
      <c r="J76" s="8">
        <v>145</v>
      </c>
      <c r="K76" s="9">
        <v>444</v>
      </c>
      <c r="L76" s="9">
        <v>489</v>
      </c>
      <c r="M76" s="27">
        <f t="shared" ref="M76" si="30">L76+L77</f>
        <v>1092</v>
      </c>
    </row>
    <row r="77" spans="1:13" ht="14.25" x14ac:dyDescent="0.15">
      <c r="A77" s="23"/>
      <c r="B77" s="3">
        <v>36</v>
      </c>
      <c r="C77" s="3">
        <v>13</v>
      </c>
      <c r="D77" s="3" t="s">
        <v>50</v>
      </c>
      <c r="E77" s="3" t="s">
        <v>153</v>
      </c>
      <c r="F77" s="8"/>
      <c r="G77" s="8"/>
      <c r="H77" s="8">
        <v>184</v>
      </c>
      <c r="I77" s="8">
        <v>215</v>
      </c>
      <c r="J77" s="8">
        <v>204</v>
      </c>
      <c r="K77" s="9">
        <v>603</v>
      </c>
      <c r="L77" s="9">
        <v>603</v>
      </c>
      <c r="M77" s="25">
        <f t="shared" ref="M77" si="31">L76+L77</f>
        <v>1092</v>
      </c>
    </row>
    <row r="78" spans="1:13" ht="14.25" x14ac:dyDescent="0.15">
      <c r="A78" s="22">
        <v>38</v>
      </c>
      <c r="B78" s="3">
        <v>50</v>
      </c>
      <c r="C78" s="3">
        <v>15</v>
      </c>
      <c r="D78" s="3" t="s">
        <v>120</v>
      </c>
      <c r="E78" s="3" t="s">
        <v>213</v>
      </c>
      <c r="F78" s="8"/>
      <c r="G78" s="8"/>
      <c r="H78" s="8">
        <v>161</v>
      </c>
      <c r="I78" s="8">
        <v>149</v>
      </c>
      <c r="J78" s="8">
        <v>237</v>
      </c>
      <c r="K78" s="9">
        <v>547</v>
      </c>
      <c r="L78" s="9">
        <v>547</v>
      </c>
      <c r="M78" s="27">
        <f t="shared" ref="M78:M138" si="32">L78+L79</f>
        <v>1091</v>
      </c>
    </row>
    <row r="79" spans="1:13" ht="14.25" x14ac:dyDescent="0.15">
      <c r="A79" s="23"/>
      <c r="B79" s="3">
        <v>51</v>
      </c>
      <c r="C79" s="3">
        <v>15</v>
      </c>
      <c r="D79" s="3" t="s">
        <v>120</v>
      </c>
      <c r="E79" s="3" t="s">
        <v>214</v>
      </c>
      <c r="F79" s="8"/>
      <c r="G79" s="8"/>
      <c r="H79" s="8">
        <v>179</v>
      </c>
      <c r="I79" s="8">
        <v>166</v>
      </c>
      <c r="J79" s="8">
        <v>199</v>
      </c>
      <c r="K79" s="9">
        <v>544</v>
      </c>
      <c r="L79" s="9">
        <v>544</v>
      </c>
      <c r="M79" s="25">
        <f t="shared" ref="M79:M139" si="33">L78+L79</f>
        <v>1091</v>
      </c>
    </row>
    <row r="80" spans="1:13" ht="14.25" x14ac:dyDescent="0.15">
      <c r="A80" s="22">
        <v>39</v>
      </c>
      <c r="B80" s="3">
        <v>15</v>
      </c>
      <c r="C80" s="3">
        <v>9</v>
      </c>
      <c r="D80" s="3" t="s">
        <v>44</v>
      </c>
      <c r="E80" s="3" t="s">
        <v>201</v>
      </c>
      <c r="F80" s="8"/>
      <c r="G80" s="8"/>
      <c r="H80" s="8">
        <v>172</v>
      </c>
      <c r="I80" s="8">
        <v>188</v>
      </c>
      <c r="J80" s="8">
        <v>169</v>
      </c>
      <c r="K80" s="9">
        <v>529</v>
      </c>
      <c r="L80" s="9">
        <v>529</v>
      </c>
      <c r="M80" s="27">
        <f t="shared" ref="M80:M140" si="34">L80+L81</f>
        <v>1090</v>
      </c>
    </row>
    <row r="81" spans="1:13" ht="14.25" x14ac:dyDescent="0.15">
      <c r="A81" s="23"/>
      <c r="B81" s="3">
        <v>16</v>
      </c>
      <c r="C81" s="3">
        <v>9</v>
      </c>
      <c r="D81" s="3" t="s">
        <v>44</v>
      </c>
      <c r="E81" s="3" t="s">
        <v>210</v>
      </c>
      <c r="F81" s="8"/>
      <c r="G81" s="8"/>
      <c r="H81" s="8">
        <v>201</v>
      </c>
      <c r="I81" s="8">
        <v>181</v>
      </c>
      <c r="J81" s="8">
        <v>179</v>
      </c>
      <c r="K81" s="9">
        <v>561</v>
      </c>
      <c r="L81" s="9">
        <v>561</v>
      </c>
      <c r="M81" s="25">
        <f t="shared" ref="M81:M141" si="35">L80+L81</f>
        <v>1090</v>
      </c>
    </row>
    <row r="82" spans="1:13" ht="14.25" x14ac:dyDescent="0.15">
      <c r="A82" s="22">
        <v>40</v>
      </c>
      <c r="B82" s="3">
        <v>146</v>
      </c>
      <c r="C82" s="3">
        <v>33</v>
      </c>
      <c r="D82" s="3" t="s">
        <v>27</v>
      </c>
      <c r="E82" s="3" t="s">
        <v>57</v>
      </c>
      <c r="F82" s="8"/>
      <c r="G82" s="8"/>
      <c r="H82" s="8">
        <v>180</v>
      </c>
      <c r="I82" s="8">
        <v>188</v>
      </c>
      <c r="J82" s="8">
        <v>167</v>
      </c>
      <c r="K82" s="9">
        <v>535</v>
      </c>
      <c r="L82" s="9">
        <v>535</v>
      </c>
      <c r="M82" s="27">
        <f t="shared" ref="M82" si="36">L82+L83</f>
        <v>1089</v>
      </c>
    </row>
    <row r="83" spans="1:13" ht="14.25" x14ac:dyDescent="0.15">
      <c r="A83" s="23"/>
      <c r="B83" s="3">
        <v>147</v>
      </c>
      <c r="C83" s="3">
        <v>33</v>
      </c>
      <c r="D83" s="3" t="s">
        <v>27</v>
      </c>
      <c r="E83" s="3" t="s">
        <v>30</v>
      </c>
      <c r="F83" s="8"/>
      <c r="G83" s="8"/>
      <c r="H83" s="8">
        <v>181</v>
      </c>
      <c r="I83" s="8">
        <v>181</v>
      </c>
      <c r="J83" s="8">
        <v>192</v>
      </c>
      <c r="K83" s="9">
        <v>554</v>
      </c>
      <c r="L83" s="9">
        <v>554</v>
      </c>
      <c r="M83" s="25">
        <f t="shared" ref="M83" si="37">L82+L83</f>
        <v>1089</v>
      </c>
    </row>
    <row r="84" spans="1:13" ht="14.25" x14ac:dyDescent="0.15">
      <c r="A84" s="22">
        <v>41</v>
      </c>
      <c r="B84" s="3">
        <v>21</v>
      </c>
      <c r="C84" s="3">
        <v>11</v>
      </c>
      <c r="D84" s="3" t="s">
        <v>151</v>
      </c>
      <c r="E84" s="3" t="s">
        <v>181</v>
      </c>
      <c r="F84" s="8">
        <v>15</v>
      </c>
      <c r="G84" s="8"/>
      <c r="H84" s="8">
        <v>160</v>
      </c>
      <c r="I84" s="8">
        <v>182</v>
      </c>
      <c r="J84" s="8">
        <v>192</v>
      </c>
      <c r="K84" s="9">
        <v>534</v>
      </c>
      <c r="L84" s="9">
        <v>579</v>
      </c>
      <c r="M84" s="27">
        <f t="shared" si="32"/>
        <v>1084</v>
      </c>
    </row>
    <row r="85" spans="1:13" ht="14.25" x14ac:dyDescent="0.15">
      <c r="A85" s="23"/>
      <c r="B85" s="3">
        <v>22</v>
      </c>
      <c r="C85" s="3">
        <v>11</v>
      </c>
      <c r="D85" s="3" t="s">
        <v>151</v>
      </c>
      <c r="E85" s="3" t="s">
        <v>184</v>
      </c>
      <c r="F85" s="8"/>
      <c r="G85" s="8"/>
      <c r="H85" s="8">
        <v>170</v>
      </c>
      <c r="I85" s="8">
        <v>176</v>
      </c>
      <c r="J85" s="8">
        <v>159</v>
      </c>
      <c r="K85" s="9">
        <v>505</v>
      </c>
      <c r="L85" s="9">
        <v>505</v>
      </c>
      <c r="M85" s="25">
        <f t="shared" si="33"/>
        <v>1084</v>
      </c>
    </row>
    <row r="86" spans="1:13" ht="14.25" x14ac:dyDescent="0.15">
      <c r="A86" s="22">
        <v>42</v>
      </c>
      <c r="B86" s="3">
        <v>169</v>
      </c>
      <c r="C86" s="3">
        <v>44</v>
      </c>
      <c r="D86" s="3" t="s">
        <v>194</v>
      </c>
      <c r="E86" s="3" t="s">
        <v>195</v>
      </c>
      <c r="F86" s="8"/>
      <c r="G86" s="8"/>
      <c r="H86" s="8">
        <v>207</v>
      </c>
      <c r="I86" s="8">
        <v>210</v>
      </c>
      <c r="J86" s="8">
        <v>167</v>
      </c>
      <c r="K86" s="9">
        <v>584</v>
      </c>
      <c r="L86" s="9">
        <v>584</v>
      </c>
      <c r="M86" s="27">
        <f t="shared" si="34"/>
        <v>1084</v>
      </c>
    </row>
    <row r="87" spans="1:13" ht="14.25" x14ac:dyDescent="0.15">
      <c r="A87" s="23"/>
      <c r="B87" s="3">
        <v>170</v>
      </c>
      <c r="C87" s="3">
        <v>44</v>
      </c>
      <c r="D87" s="3" t="s">
        <v>194</v>
      </c>
      <c r="E87" s="3" t="s">
        <v>199</v>
      </c>
      <c r="F87" s="8"/>
      <c r="G87" s="8"/>
      <c r="H87" s="8">
        <v>199</v>
      </c>
      <c r="I87" s="8">
        <v>149</v>
      </c>
      <c r="J87" s="8">
        <v>152</v>
      </c>
      <c r="K87" s="9">
        <v>500</v>
      </c>
      <c r="L87" s="9">
        <v>500</v>
      </c>
      <c r="M87" s="25">
        <f t="shared" si="35"/>
        <v>1084</v>
      </c>
    </row>
    <row r="88" spans="1:13" ht="14.25" x14ac:dyDescent="0.15">
      <c r="A88" s="22">
        <v>43</v>
      </c>
      <c r="B88" s="3">
        <v>31</v>
      </c>
      <c r="C88" s="3">
        <v>13</v>
      </c>
      <c r="D88" s="3" t="s">
        <v>50</v>
      </c>
      <c r="E88" s="3" t="s">
        <v>169</v>
      </c>
      <c r="F88" s="8"/>
      <c r="G88" s="8"/>
      <c r="H88" s="8">
        <v>133</v>
      </c>
      <c r="I88" s="8">
        <v>172</v>
      </c>
      <c r="J88" s="8">
        <v>175</v>
      </c>
      <c r="K88" s="9">
        <v>480</v>
      </c>
      <c r="L88" s="9">
        <v>480</v>
      </c>
      <c r="M88" s="27">
        <f t="shared" ref="M88" si="38">L88+L89</f>
        <v>1076</v>
      </c>
    </row>
    <row r="89" spans="1:13" ht="14.25" x14ac:dyDescent="0.15">
      <c r="A89" s="23"/>
      <c r="B89" s="3">
        <v>32</v>
      </c>
      <c r="C89" s="3">
        <v>13</v>
      </c>
      <c r="D89" s="3" t="s">
        <v>50</v>
      </c>
      <c r="E89" s="3" t="s">
        <v>196</v>
      </c>
      <c r="F89" s="8">
        <v>8</v>
      </c>
      <c r="G89" s="8">
        <v>0</v>
      </c>
      <c r="H89" s="8">
        <v>169</v>
      </c>
      <c r="I89" s="8">
        <v>225</v>
      </c>
      <c r="J89" s="8">
        <v>178</v>
      </c>
      <c r="K89" s="9">
        <v>572</v>
      </c>
      <c r="L89" s="9">
        <v>596</v>
      </c>
      <c r="M89" s="25">
        <f t="shared" ref="M89" si="39">L88+L89</f>
        <v>1076</v>
      </c>
    </row>
    <row r="90" spans="1:13" ht="14.25" x14ac:dyDescent="0.15">
      <c r="A90" s="22">
        <v>44</v>
      </c>
      <c r="B90" s="3">
        <v>52</v>
      </c>
      <c r="C90" s="3">
        <v>15</v>
      </c>
      <c r="D90" s="3" t="s">
        <v>120</v>
      </c>
      <c r="E90" s="3" t="s">
        <v>136</v>
      </c>
      <c r="F90" s="8"/>
      <c r="G90" s="8"/>
      <c r="H90" s="8">
        <v>186</v>
      </c>
      <c r="I90" s="8">
        <v>184</v>
      </c>
      <c r="J90" s="8">
        <v>200</v>
      </c>
      <c r="K90" s="9">
        <v>570</v>
      </c>
      <c r="L90" s="9">
        <v>570</v>
      </c>
      <c r="M90" s="27">
        <f t="shared" si="32"/>
        <v>1076</v>
      </c>
    </row>
    <row r="91" spans="1:13" ht="14.25" x14ac:dyDescent="0.15">
      <c r="A91" s="23"/>
      <c r="B91" s="3">
        <v>53</v>
      </c>
      <c r="C91" s="3">
        <v>15</v>
      </c>
      <c r="D91" s="3" t="s">
        <v>120</v>
      </c>
      <c r="E91" s="3" t="s">
        <v>121</v>
      </c>
      <c r="F91" s="8"/>
      <c r="G91" s="8"/>
      <c r="H91" s="8">
        <v>180</v>
      </c>
      <c r="I91" s="8">
        <v>175</v>
      </c>
      <c r="J91" s="8">
        <v>151</v>
      </c>
      <c r="K91" s="9">
        <v>506</v>
      </c>
      <c r="L91" s="9">
        <v>506</v>
      </c>
      <c r="M91" s="25">
        <f t="shared" si="33"/>
        <v>1076</v>
      </c>
    </row>
    <row r="92" spans="1:13" ht="14.25" x14ac:dyDescent="0.15">
      <c r="A92" s="22">
        <v>45</v>
      </c>
      <c r="B92" s="3">
        <v>101</v>
      </c>
      <c r="C92" s="3">
        <v>23</v>
      </c>
      <c r="D92" s="3" t="s">
        <v>69</v>
      </c>
      <c r="E92" s="3" t="s">
        <v>86</v>
      </c>
      <c r="F92" s="8"/>
      <c r="G92" s="8"/>
      <c r="H92" s="8">
        <v>124</v>
      </c>
      <c r="I92" s="8">
        <v>183</v>
      </c>
      <c r="J92" s="8">
        <v>182</v>
      </c>
      <c r="K92" s="9">
        <v>489</v>
      </c>
      <c r="L92" s="9">
        <v>489</v>
      </c>
      <c r="M92" s="27">
        <f t="shared" si="34"/>
        <v>1069</v>
      </c>
    </row>
    <row r="93" spans="1:13" ht="14.25" x14ac:dyDescent="0.15">
      <c r="A93" s="23"/>
      <c r="B93" s="3">
        <v>102</v>
      </c>
      <c r="C93" s="3">
        <v>23</v>
      </c>
      <c r="D93" s="3" t="s">
        <v>69</v>
      </c>
      <c r="E93" s="3" t="s">
        <v>88</v>
      </c>
      <c r="F93" s="8"/>
      <c r="G93" s="8"/>
      <c r="H93" s="8">
        <v>189</v>
      </c>
      <c r="I93" s="8">
        <v>167</v>
      </c>
      <c r="J93" s="8">
        <v>224</v>
      </c>
      <c r="K93" s="9">
        <v>580</v>
      </c>
      <c r="L93" s="9">
        <v>580</v>
      </c>
      <c r="M93" s="25">
        <f t="shared" si="35"/>
        <v>1069</v>
      </c>
    </row>
    <row r="94" spans="1:13" ht="14.25" x14ac:dyDescent="0.15">
      <c r="A94" s="22">
        <v>46</v>
      </c>
      <c r="B94" s="3">
        <v>87</v>
      </c>
      <c r="C94" s="3">
        <v>20</v>
      </c>
      <c r="D94" s="3" t="s">
        <v>58</v>
      </c>
      <c r="E94" s="3" t="s">
        <v>135</v>
      </c>
      <c r="F94" s="8"/>
      <c r="G94" s="8"/>
      <c r="H94" s="8">
        <v>195</v>
      </c>
      <c r="I94" s="8">
        <v>153</v>
      </c>
      <c r="J94" s="8">
        <v>201</v>
      </c>
      <c r="K94" s="9">
        <v>549</v>
      </c>
      <c r="L94" s="9">
        <v>549</v>
      </c>
      <c r="M94" s="27">
        <f t="shared" ref="M94" si="40">L94+L95</f>
        <v>1065</v>
      </c>
    </row>
    <row r="95" spans="1:13" ht="14.25" x14ac:dyDescent="0.15">
      <c r="A95" s="23"/>
      <c r="B95" s="3">
        <v>88</v>
      </c>
      <c r="C95" s="3">
        <v>20</v>
      </c>
      <c r="D95" s="3" t="s">
        <v>58</v>
      </c>
      <c r="E95" s="3" t="s">
        <v>73</v>
      </c>
      <c r="F95" s="8"/>
      <c r="G95" s="8"/>
      <c r="H95" s="8">
        <v>151</v>
      </c>
      <c r="I95" s="8">
        <v>159</v>
      </c>
      <c r="J95" s="8">
        <v>206</v>
      </c>
      <c r="K95" s="9">
        <v>516</v>
      </c>
      <c r="L95" s="9">
        <v>516</v>
      </c>
      <c r="M95" s="25">
        <f t="shared" ref="M95" si="41">L94+L95</f>
        <v>1065</v>
      </c>
    </row>
    <row r="96" spans="1:13" ht="14.25" x14ac:dyDescent="0.15">
      <c r="A96" s="22">
        <v>47</v>
      </c>
      <c r="B96" s="3">
        <v>103</v>
      </c>
      <c r="C96" s="3">
        <v>27</v>
      </c>
      <c r="D96" s="3" t="s">
        <v>62</v>
      </c>
      <c r="E96" s="3" t="s">
        <v>63</v>
      </c>
      <c r="F96" s="8"/>
      <c r="G96" s="8"/>
      <c r="H96" s="8">
        <v>202</v>
      </c>
      <c r="I96" s="8">
        <v>212</v>
      </c>
      <c r="J96" s="8">
        <v>118</v>
      </c>
      <c r="K96" s="9">
        <v>532</v>
      </c>
      <c r="L96" s="9">
        <v>532</v>
      </c>
      <c r="M96" s="27">
        <f t="shared" si="32"/>
        <v>1064</v>
      </c>
    </row>
    <row r="97" spans="1:13" ht="14.25" x14ac:dyDescent="0.15">
      <c r="A97" s="23"/>
      <c r="B97" s="3">
        <v>104</v>
      </c>
      <c r="C97" s="3">
        <v>27</v>
      </c>
      <c r="D97" s="3" t="s">
        <v>62</v>
      </c>
      <c r="E97" s="3" t="s">
        <v>78</v>
      </c>
      <c r="F97" s="8"/>
      <c r="G97" s="8"/>
      <c r="H97" s="8">
        <v>163</v>
      </c>
      <c r="I97" s="8">
        <v>177</v>
      </c>
      <c r="J97" s="8">
        <v>192</v>
      </c>
      <c r="K97" s="9">
        <v>532</v>
      </c>
      <c r="L97" s="9">
        <v>532</v>
      </c>
      <c r="M97" s="25">
        <f t="shared" si="33"/>
        <v>1064</v>
      </c>
    </row>
    <row r="98" spans="1:13" ht="14.25" x14ac:dyDescent="0.15">
      <c r="A98" s="22">
        <v>48</v>
      </c>
      <c r="B98" s="3">
        <v>13</v>
      </c>
      <c r="C98" s="3">
        <v>9</v>
      </c>
      <c r="D98" s="3" t="s">
        <v>44</v>
      </c>
      <c r="E98" s="3" t="s">
        <v>189</v>
      </c>
      <c r="F98" s="8">
        <v>15</v>
      </c>
      <c r="G98" s="8"/>
      <c r="H98" s="8">
        <v>214</v>
      </c>
      <c r="I98" s="8">
        <v>179</v>
      </c>
      <c r="J98" s="8">
        <v>160</v>
      </c>
      <c r="K98" s="9">
        <v>553</v>
      </c>
      <c r="L98" s="9">
        <v>598</v>
      </c>
      <c r="M98" s="27">
        <f t="shared" si="34"/>
        <v>1064</v>
      </c>
    </row>
    <row r="99" spans="1:13" ht="14.25" x14ac:dyDescent="0.15">
      <c r="A99" s="23"/>
      <c r="B99" s="3">
        <v>14</v>
      </c>
      <c r="C99" s="3">
        <v>9</v>
      </c>
      <c r="D99" s="3" t="s">
        <v>44</v>
      </c>
      <c r="E99" s="3" t="s">
        <v>190</v>
      </c>
      <c r="F99" s="8"/>
      <c r="G99" s="8"/>
      <c r="H99" s="8">
        <v>169</v>
      </c>
      <c r="I99" s="8">
        <v>141</v>
      </c>
      <c r="J99" s="8">
        <v>156</v>
      </c>
      <c r="K99" s="9">
        <v>466</v>
      </c>
      <c r="L99" s="9">
        <v>466</v>
      </c>
      <c r="M99" s="25">
        <f t="shared" si="35"/>
        <v>1064</v>
      </c>
    </row>
    <row r="100" spans="1:13" ht="14.25" x14ac:dyDescent="0.15">
      <c r="A100" s="22">
        <v>49</v>
      </c>
      <c r="B100" s="3">
        <v>157</v>
      </c>
      <c r="C100" s="3">
        <v>37</v>
      </c>
      <c r="D100" s="3" t="s">
        <v>23</v>
      </c>
      <c r="E100" s="3" t="s">
        <v>24</v>
      </c>
      <c r="F100" s="8"/>
      <c r="G100" s="8"/>
      <c r="H100" s="8">
        <v>159</v>
      </c>
      <c r="I100" s="8">
        <v>137</v>
      </c>
      <c r="J100" s="8">
        <v>161</v>
      </c>
      <c r="K100" s="9">
        <v>457</v>
      </c>
      <c r="L100" s="9">
        <v>457</v>
      </c>
      <c r="M100" s="27">
        <f t="shared" ref="M100" si="42">L100+L101</f>
        <v>1058</v>
      </c>
    </row>
    <row r="101" spans="1:13" ht="14.25" x14ac:dyDescent="0.15">
      <c r="A101" s="23"/>
      <c r="B101" s="3">
        <v>158</v>
      </c>
      <c r="C101" s="3">
        <v>37</v>
      </c>
      <c r="D101" s="3" t="s">
        <v>23</v>
      </c>
      <c r="E101" s="3" t="s">
        <v>40</v>
      </c>
      <c r="F101" s="8"/>
      <c r="G101" s="8"/>
      <c r="H101" s="8">
        <v>178</v>
      </c>
      <c r="I101" s="8">
        <v>203</v>
      </c>
      <c r="J101" s="8">
        <v>220</v>
      </c>
      <c r="K101" s="9">
        <v>601</v>
      </c>
      <c r="L101" s="9">
        <v>601</v>
      </c>
      <c r="M101" s="25">
        <f t="shared" ref="M101" si="43">L100+L101</f>
        <v>1058</v>
      </c>
    </row>
    <row r="102" spans="1:13" ht="14.25" x14ac:dyDescent="0.15">
      <c r="A102" s="22">
        <v>50</v>
      </c>
      <c r="B102" s="3">
        <v>79</v>
      </c>
      <c r="C102" s="3">
        <v>20</v>
      </c>
      <c r="D102" s="3" t="s">
        <v>58</v>
      </c>
      <c r="E102" s="3" t="s">
        <v>65</v>
      </c>
      <c r="F102" s="8"/>
      <c r="G102" s="8"/>
      <c r="H102" s="8">
        <v>167</v>
      </c>
      <c r="I102" s="8">
        <v>149</v>
      </c>
      <c r="J102" s="8">
        <v>147</v>
      </c>
      <c r="K102" s="9">
        <v>463</v>
      </c>
      <c r="L102" s="9">
        <v>463</v>
      </c>
      <c r="M102" s="27">
        <f t="shared" si="32"/>
        <v>1056</v>
      </c>
    </row>
    <row r="103" spans="1:13" ht="14.25" x14ac:dyDescent="0.15">
      <c r="A103" s="23"/>
      <c r="B103" s="3">
        <v>80</v>
      </c>
      <c r="C103" s="3">
        <v>20</v>
      </c>
      <c r="D103" s="3" t="s">
        <v>58</v>
      </c>
      <c r="E103" s="3" t="s">
        <v>59</v>
      </c>
      <c r="F103" s="8"/>
      <c r="G103" s="8"/>
      <c r="H103" s="8">
        <v>189</v>
      </c>
      <c r="I103" s="8">
        <v>204</v>
      </c>
      <c r="J103" s="8">
        <v>200</v>
      </c>
      <c r="K103" s="9">
        <v>593</v>
      </c>
      <c r="L103" s="9">
        <v>593</v>
      </c>
      <c r="M103" s="25">
        <f t="shared" si="33"/>
        <v>1056</v>
      </c>
    </row>
    <row r="104" spans="1:13" ht="14.25" x14ac:dyDescent="0.15">
      <c r="A104" s="22">
        <v>51</v>
      </c>
      <c r="B104" s="3">
        <v>165</v>
      </c>
      <c r="C104" s="3">
        <v>40</v>
      </c>
      <c r="D104" s="3" t="s">
        <v>159</v>
      </c>
      <c r="E104" s="3" t="s">
        <v>160</v>
      </c>
      <c r="F104" s="8"/>
      <c r="G104" s="8"/>
      <c r="H104" s="8">
        <v>175</v>
      </c>
      <c r="I104" s="8">
        <v>122</v>
      </c>
      <c r="J104" s="8">
        <v>191</v>
      </c>
      <c r="K104" s="9">
        <v>488</v>
      </c>
      <c r="L104" s="9">
        <v>488</v>
      </c>
      <c r="M104" s="27">
        <f t="shared" si="34"/>
        <v>1054</v>
      </c>
    </row>
    <row r="105" spans="1:13" ht="14.25" x14ac:dyDescent="0.15">
      <c r="A105" s="23"/>
      <c r="B105" s="3">
        <v>166</v>
      </c>
      <c r="C105" s="3">
        <v>40</v>
      </c>
      <c r="D105" s="3" t="s">
        <v>159</v>
      </c>
      <c r="E105" s="3" t="s">
        <v>164</v>
      </c>
      <c r="F105" s="8"/>
      <c r="G105" s="8"/>
      <c r="H105" s="8">
        <v>174</v>
      </c>
      <c r="I105" s="8">
        <v>198</v>
      </c>
      <c r="J105" s="8">
        <v>194</v>
      </c>
      <c r="K105" s="9">
        <v>566</v>
      </c>
      <c r="L105" s="9">
        <v>566</v>
      </c>
      <c r="M105" s="25">
        <f t="shared" si="35"/>
        <v>1054</v>
      </c>
    </row>
    <row r="106" spans="1:13" ht="14.25" x14ac:dyDescent="0.15">
      <c r="A106" s="22">
        <v>52</v>
      </c>
      <c r="B106" s="3">
        <v>135</v>
      </c>
      <c r="C106" s="3">
        <v>29</v>
      </c>
      <c r="D106" s="3" t="s">
        <v>66</v>
      </c>
      <c r="E106" s="3" t="s">
        <v>97</v>
      </c>
      <c r="F106" s="8">
        <v>15</v>
      </c>
      <c r="G106" s="8"/>
      <c r="H106" s="8">
        <v>145</v>
      </c>
      <c r="I106" s="8">
        <v>160</v>
      </c>
      <c r="J106" s="8">
        <v>167</v>
      </c>
      <c r="K106" s="9">
        <v>472</v>
      </c>
      <c r="L106" s="9">
        <v>517</v>
      </c>
      <c r="M106" s="27">
        <f t="shared" ref="M106" si="44">L106+L107</f>
        <v>1053</v>
      </c>
    </row>
    <row r="107" spans="1:13" ht="14.25" x14ac:dyDescent="0.15">
      <c r="A107" s="23"/>
      <c r="B107" s="3">
        <v>136</v>
      </c>
      <c r="C107" s="3">
        <v>29</v>
      </c>
      <c r="D107" s="3" t="s">
        <v>66</v>
      </c>
      <c r="E107" s="3" t="s">
        <v>177</v>
      </c>
      <c r="F107" s="8"/>
      <c r="G107" s="8"/>
      <c r="H107" s="8">
        <v>157</v>
      </c>
      <c r="I107" s="8">
        <v>160</v>
      </c>
      <c r="J107" s="8">
        <v>219</v>
      </c>
      <c r="K107" s="9">
        <v>536</v>
      </c>
      <c r="L107" s="9">
        <v>536</v>
      </c>
      <c r="M107" s="25">
        <f t="shared" ref="M107" si="45">L106+L107</f>
        <v>1053</v>
      </c>
    </row>
    <row r="108" spans="1:13" ht="14.25" x14ac:dyDescent="0.15">
      <c r="A108" s="22">
        <v>53</v>
      </c>
      <c r="B108" s="3">
        <v>113</v>
      </c>
      <c r="C108" s="3">
        <v>27</v>
      </c>
      <c r="D108" s="3" t="s">
        <v>62</v>
      </c>
      <c r="E108" s="3" t="s">
        <v>205</v>
      </c>
      <c r="F108" s="8">
        <v>9</v>
      </c>
      <c r="G108" s="8">
        <v>0</v>
      </c>
      <c r="H108" s="8">
        <v>177</v>
      </c>
      <c r="I108" s="8">
        <v>181</v>
      </c>
      <c r="J108" s="8">
        <v>205</v>
      </c>
      <c r="K108" s="9">
        <v>563</v>
      </c>
      <c r="L108" s="9">
        <v>590</v>
      </c>
      <c r="M108" s="27">
        <f t="shared" si="32"/>
        <v>1052</v>
      </c>
    </row>
    <row r="109" spans="1:13" ht="14.25" x14ac:dyDescent="0.15">
      <c r="A109" s="23"/>
      <c r="B109" s="3">
        <v>114</v>
      </c>
      <c r="C109" s="3">
        <v>27</v>
      </c>
      <c r="D109" s="3" t="s">
        <v>62</v>
      </c>
      <c r="E109" s="3" t="s">
        <v>192</v>
      </c>
      <c r="F109" s="8">
        <v>9</v>
      </c>
      <c r="G109" s="8">
        <v>0</v>
      </c>
      <c r="H109" s="8">
        <v>165</v>
      </c>
      <c r="I109" s="8">
        <v>156</v>
      </c>
      <c r="J109" s="8">
        <v>114</v>
      </c>
      <c r="K109" s="9">
        <v>435</v>
      </c>
      <c r="L109" s="9">
        <v>462</v>
      </c>
      <c r="M109" s="25">
        <f t="shared" si="33"/>
        <v>1052</v>
      </c>
    </row>
    <row r="110" spans="1:13" ht="14.25" x14ac:dyDescent="0.15">
      <c r="A110" s="22">
        <v>54</v>
      </c>
      <c r="B110" s="3">
        <v>54</v>
      </c>
      <c r="C110" s="3">
        <v>16</v>
      </c>
      <c r="D110" s="3" t="s">
        <v>37</v>
      </c>
      <c r="E110" s="3" t="s">
        <v>56</v>
      </c>
      <c r="F110" s="8"/>
      <c r="G110" s="8"/>
      <c r="H110" s="8">
        <v>164</v>
      </c>
      <c r="I110" s="8">
        <v>176</v>
      </c>
      <c r="J110" s="8">
        <v>155</v>
      </c>
      <c r="K110" s="9">
        <v>495</v>
      </c>
      <c r="L110" s="9">
        <v>495</v>
      </c>
      <c r="M110" s="27">
        <f t="shared" si="34"/>
        <v>1048</v>
      </c>
    </row>
    <row r="111" spans="1:13" ht="14.25" x14ac:dyDescent="0.15">
      <c r="A111" s="23"/>
      <c r="B111" s="3">
        <v>55</v>
      </c>
      <c r="C111" s="3">
        <v>16</v>
      </c>
      <c r="D111" s="3" t="s">
        <v>37</v>
      </c>
      <c r="E111" s="3" t="s">
        <v>43</v>
      </c>
      <c r="F111" s="8"/>
      <c r="G111" s="8"/>
      <c r="H111" s="8">
        <v>190</v>
      </c>
      <c r="I111" s="8">
        <v>197</v>
      </c>
      <c r="J111" s="8">
        <v>166</v>
      </c>
      <c r="K111" s="9">
        <v>553</v>
      </c>
      <c r="L111" s="9">
        <v>553</v>
      </c>
      <c r="M111" s="25">
        <f t="shared" si="35"/>
        <v>1048</v>
      </c>
    </row>
    <row r="112" spans="1:13" ht="14.25" x14ac:dyDescent="0.15">
      <c r="A112" s="22">
        <v>55</v>
      </c>
      <c r="B112" s="3">
        <v>131</v>
      </c>
      <c r="C112" s="3">
        <v>29</v>
      </c>
      <c r="D112" s="3" t="s">
        <v>66</v>
      </c>
      <c r="E112" s="3" t="s">
        <v>89</v>
      </c>
      <c r="F112" s="8"/>
      <c r="G112" s="8"/>
      <c r="H112" s="8">
        <v>178</v>
      </c>
      <c r="I112" s="8">
        <v>167</v>
      </c>
      <c r="J112" s="8">
        <v>179</v>
      </c>
      <c r="K112" s="9">
        <v>524</v>
      </c>
      <c r="L112" s="9">
        <v>524</v>
      </c>
      <c r="M112" s="27">
        <f t="shared" ref="M112" si="46">L112+L113</f>
        <v>1045</v>
      </c>
    </row>
    <row r="113" spans="1:13" ht="14.25" x14ac:dyDescent="0.15">
      <c r="A113" s="23"/>
      <c r="B113" s="3">
        <v>132</v>
      </c>
      <c r="C113" s="3">
        <v>29</v>
      </c>
      <c r="D113" s="3" t="s">
        <v>66</v>
      </c>
      <c r="E113" s="3" t="s">
        <v>106</v>
      </c>
      <c r="F113" s="8"/>
      <c r="G113" s="8"/>
      <c r="H113" s="8">
        <v>163</v>
      </c>
      <c r="I113" s="8">
        <v>189</v>
      </c>
      <c r="J113" s="8">
        <v>169</v>
      </c>
      <c r="K113" s="9">
        <v>521</v>
      </c>
      <c r="L113" s="9">
        <v>521</v>
      </c>
      <c r="M113" s="25">
        <f t="shared" ref="M113" si="47">L112+L113</f>
        <v>1045</v>
      </c>
    </row>
    <row r="114" spans="1:13" ht="14.25" x14ac:dyDescent="0.15">
      <c r="A114" s="22">
        <v>56</v>
      </c>
      <c r="B114" s="3">
        <v>109</v>
      </c>
      <c r="C114" s="3">
        <v>27</v>
      </c>
      <c r="D114" s="3" t="s">
        <v>62</v>
      </c>
      <c r="E114" s="3" t="s">
        <v>93</v>
      </c>
      <c r="F114" s="8">
        <v>3</v>
      </c>
      <c r="G114" s="8">
        <v>0</v>
      </c>
      <c r="H114" s="8">
        <v>165</v>
      </c>
      <c r="I114" s="8">
        <v>161</v>
      </c>
      <c r="J114" s="8">
        <v>174</v>
      </c>
      <c r="K114" s="9">
        <v>500</v>
      </c>
      <c r="L114" s="9">
        <v>509</v>
      </c>
      <c r="M114" s="27">
        <f t="shared" si="32"/>
        <v>1042</v>
      </c>
    </row>
    <row r="115" spans="1:13" ht="14.25" x14ac:dyDescent="0.15">
      <c r="A115" s="23"/>
      <c r="B115" s="3">
        <v>110</v>
      </c>
      <c r="C115" s="3">
        <v>27</v>
      </c>
      <c r="D115" s="3" t="s">
        <v>62</v>
      </c>
      <c r="E115" s="3" t="s">
        <v>100</v>
      </c>
      <c r="F115" s="8"/>
      <c r="G115" s="8"/>
      <c r="H115" s="8">
        <v>183</v>
      </c>
      <c r="I115" s="8">
        <v>182</v>
      </c>
      <c r="J115" s="8">
        <v>168</v>
      </c>
      <c r="K115" s="9">
        <v>533</v>
      </c>
      <c r="L115" s="9">
        <v>533</v>
      </c>
      <c r="M115" s="25">
        <f t="shared" si="33"/>
        <v>1042</v>
      </c>
    </row>
    <row r="116" spans="1:13" ht="14.25" x14ac:dyDescent="0.15">
      <c r="A116" s="22">
        <v>57</v>
      </c>
      <c r="B116" s="3">
        <v>175</v>
      </c>
      <c r="C116" s="3">
        <v>26</v>
      </c>
      <c r="D116" s="3" t="s">
        <v>52</v>
      </c>
      <c r="E116" s="3" t="s">
        <v>133</v>
      </c>
      <c r="F116" s="8"/>
      <c r="G116" s="8"/>
      <c r="H116" s="8">
        <v>141</v>
      </c>
      <c r="I116" s="8">
        <v>173</v>
      </c>
      <c r="J116" s="8">
        <v>166</v>
      </c>
      <c r="K116" s="9">
        <v>480</v>
      </c>
      <c r="L116" s="9">
        <v>480</v>
      </c>
      <c r="M116" s="27">
        <f t="shared" si="34"/>
        <v>1041</v>
      </c>
    </row>
    <row r="117" spans="1:13" ht="14.25" x14ac:dyDescent="0.15">
      <c r="A117" s="23"/>
      <c r="B117" s="3">
        <v>176</v>
      </c>
      <c r="C117" s="3">
        <v>26</v>
      </c>
      <c r="D117" s="3" t="s">
        <v>52</v>
      </c>
      <c r="E117" s="3" t="s">
        <v>102</v>
      </c>
      <c r="F117" s="8"/>
      <c r="G117" s="8"/>
      <c r="H117" s="8">
        <v>148</v>
      </c>
      <c r="I117" s="8">
        <v>214</v>
      </c>
      <c r="J117" s="8">
        <v>199</v>
      </c>
      <c r="K117" s="9">
        <v>561</v>
      </c>
      <c r="L117" s="9">
        <v>561</v>
      </c>
      <c r="M117" s="25">
        <f t="shared" si="35"/>
        <v>1041</v>
      </c>
    </row>
    <row r="118" spans="1:13" ht="14.25" x14ac:dyDescent="0.15">
      <c r="A118" s="22">
        <v>58</v>
      </c>
      <c r="B118" s="3">
        <v>129</v>
      </c>
      <c r="C118" s="3">
        <v>29</v>
      </c>
      <c r="D118" s="3" t="s">
        <v>66</v>
      </c>
      <c r="E118" s="3" t="s">
        <v>216</v>
      </c>
      <c r="F118" s="8"/>
      <c r="G118" s="8"/>
      <c r="H118" s="8">
        <v>187</v>
      </c>
      <c r="I118" s="8">
        <v>158</v>
      </c>
      <c r="J118" s="8">
        <v>152</v>
      </c>
      <c r="K118" s="9">
        <v>497</v>
      </c>
      <c r="L118" s="9">
        <v>497</v>
      </c>
      <c r="M118" s="27">
        <f t="shared" ref="M118" si="48">L118+L119</f>
        <v>1039</v>
      </c>
    </row>
    <row r="119" spans="1:13" ht="14.25" x14ac:dyDescent="0.15">
      <c r="A119" s="23"/>
      <c r="B119" s="3">
        <v>130</v>
      </c>
      <c r="C119" s="3">
        <v>29</v>
      </c>
      <c r="D119" s="3" t="s">
        <v>66</v>
      </c>
      <c r="E119" s="3" t="s">
        <v>206</v>
      </c>
      <c r="F119" s="8">
        <v>8</v>
      </c>
      <c r="G119" s="8">
        <v>0</v>
      </c>
      <c r="H119" s="8">
        <v>161</v>
      </c>
      <c r="I119" s="8">
        <v>210</v>
      </c>
      <c r="J119" s="8">
        <v>147</v>
      </c>
      <c r="K119" s="9">
        <v>518</v>
      </c>
      <c r="L119" s="9">
        <v>542</v>
      </c>
      <c r="M119" s="25">
        <f t="shared" ref="M119" si="49">L118+L119</f>
        <v>1039</v>
      </c>
    </row>
    <row r="120" spans="1:13" ht="14.25" x14ac:dyDescent="0.15">
      <c r="A120" s="22">
        <v>59</v>
      </c>
      <c r="B120" s="3">
        <v>154</v>
      </c>
      <c r="C120" s="3">
        <v>34</v>
      </c>
      <c r="D120" s="3" t="s">
        <v>144</v>
      </c>
      <c r="E120" s="3" t="s">
        <v>168</v>
      </c>
      <c r="F120" s="8"/>
      <c r="G120" s="8"/>
      <c r="H120" s="8">
        <v>146</v>
      </c>
      <c r="I120" s="8">
        <v>170</v>
      </c>
      <c r="J120" s="8">
        <v>169</v>
      </c>
      <c r="K120" s="9">
        <v>485</v>
      </c>
      <c r="L120" s="9">
        <v>485</v>
      </c>
      <c r="M120" s="27">
        <f t="shared" si="32"/>
        <v>1023</v>
      </c>
    </row>
    <row r="121" spans="1:13" ht="14.25" x14ac:dyDescent="0.15">
      <c r="A121" s="23"/>
      <c r="B121" s="3">
        <v>155</v>
      </c>
      <c r="C121" s="3">
        <v>34</v>
      </c>
      <c r="D121" s="3" t="s">
        <v>144</v>
      </c>
      <c r="E121" s="3" t="s">
        <v>179</v>
      </c>
      <c r="F121" s="8"/>
      <c r="G121" s="8"/>
      <c r="H121" s="8">
        <v>231</v>
      </c>
      <c r="I121" s="8">
        <v>167</v>
      </c>
      <c r="J121" s="8">
        <v>140</v>
      </c>
      <c r="K121" s="9">
        <v>538</v>
      </c>
      <c r="L121" s="9">
        <v>538</v>
      </c>
      <c r="M121" s="25">
        <f t="shared" si="33"/>
        <v>1023</v>
      </c>
    </row>
    <row r="122" spans="1:13" ht="14.25" x14ac:dyDescent="0.15">
      <c r="A122" s="22">
        <v>60</v>
      </c>
      <c r="B122" s="3">
        <v>72</v>
      </c>
      <c r="C122" s="3">
        <v>17</v>
      </c>
      <c r="D122" s="3" t="s">
        <v>98</v>
      </c>
      <c r="E122" s="3" t="s">
        <v>129</v>
      </c>
      <c r="F122" s="8"/>
      <c r="G122" s="8"/>
      <c r="H122" s="8">
        <v>190</v>
      </c>
      <c r="I122" s="8">
        <v>166</v>
      </c>
      <c r="J122" s="8">
        <v>130</v>
      </c>
      <c r="K122" s="9">
        <v>486</v>
      </c>
      <c r="L122" s="9">
        <v>486</v>
      </c>
      <c r="M122" s="27">
        <f t="shared" si="34"/>
        <v>1022</v>
      </c>
    </row>
    <row r="123" spans="1:13" ht="14.25" x14ac:dyDescent="0.15">
      <c r="A123" s="23"/>
      <c r="B123" s="3">
        <v>73</v>
      </c>
      <c r="C123" s="3">
        <v>17</v>
      </c>
      <c r="D123" s="3" t="s">
        <v>98</v>
      </c>
      <c r="E123" s="3" t="s">
        <v>130</v>
      </c>
      <c r="F123" s="8"/>
      <c r="G123" s="8"/>
      <c r="H123" s="8">
        <v>157</v>
      </c>
      <c r="I123" s="8">
        <v>181</v>
      </c>
      <c r="J123" s="8">
        <v>198</v>
      </c>
      <c r="K123" s="9">
        <v>536</v>
      </c>
      <c r="L123" s="9">
        <v>536</v>
      </c>
      <c r="M123" s="25">
        <f t="shared" si="35"/>
        <v>1022</v>
      </c>
    </row>
    <row r="124" spans="1:13" ht="14.25" x14ac:dyDescent="0.15">
      <c r="A124" s="22">
        <v>61</v>
      </c>
      <c r="B124" s="3">
        <v>159</v>
      </c>
      <c r="C124" s="3">
        <v>37</v>
      </c>
      <c r="D124" s="3" t="s">
        <v>23</v>
      </c>
      <c r="E124" s="3" t="s">
        <v>178</v>
      </c>
      <c r="F124" s="8"/>
      <c r="G124" s="8"/>
      <c r="H124" s="8">
        <v>149</v>
      </c>
      <c r="I124" s="8">
        <v>158</v>
      </c>
      <c r="J124" s="8">
        <v>191</v>
      </c>
      <c r="K124" s="9">
        <v>498</v>
      </c>
      <c r="L124" s="9">
        <v>498</v>
      </c>
      <c r="M124" s="27">
        <f t="shared" ref="M124" si="50">L124+L125</f>
        <v>1019</v>
      </c>
    </row>
    <row r="125" spans="1:13" ht="14.25" x14ac:dyDescent="0.15">
      <c r="A125" s="23"/>
      <c r="B125" s="3">
        <v>160</v>
      </c>
      <c r="C125" s="3">
        <v>37</v>
      </c>
      <c r="D125" s="3" t="s">
        <v>23</v>
      </c>
      <c r="E125" s="3" t="s">
        <v>171</v>
      </c>
      <c r="F125" s="8"/>
      <c r="G125" s="8"/>
      <c r="H125" s="8">
        <v>165</v>
      </c>
      <c r="I125" s="8">
        <v>215</v>
      </c>
      <c r="J125" s="8">
        <v>141</v>
      </c>
      <c r="K125" s="9">
        <v>521</v>
      </c>
      <c r="L125" s="9">
        <v>521</v>
      </c>
      <c r="M125" s="25">
        <f t="shared" ref="M125" si="51">L124+L125</f>
        <v>1019</v>
      </c>
    </row>
    <row r="126" spans="1:13" ht="14.25" x14ac:dyDescent="0.15">
      <c r="A126" s="22">
        <v>62</v>
      </c>
      <c r="B126" s="3">
        <v>181</v>
      </c>
      <c r="C126" s="3">
        <v>26</v>
      </c>
      <c r="D126" s="3" t="s">
        <v>52</v>
      </c>
      <c r="E126" s="3" t="s">
        <v>128</v>
      </c>
      <c r="F126" s="8"/>
      <c r="G126" s="8"/>
      <c r="H126" s="8">
        <v>142</v>
      </c>
      <c r="I126" s="8">
        <v>168</v>
      </c>
      <c r="J126" s="8">
        <v>190</v>
      </c>
      <c r="K126" s="9">
        <v>500</v>
      </c>
      <c r="L126" s="9">
        <v>500</v>
      </c>
      <c r="M126" s="27">
        <f t="shared" si="32"/>
        <v>1017</v>
      </c>
    </row>
    <row r="127" spans="1:13" ht="14.25" x14ac:dyDescent="0.15">
      <c r="A127" s="23"/>
      <c r="B127" s="3">
        <v>182</v>
      </c>
      <c r="C127" s="3">
        <v>26</v>
      </c>
      <c r="D127" s="3" t="s">
        <v>52</v>
      </c>
      <c r="E127" s="3" t="s">
        <v>134</v>
      </c>
      <c r="F127" s="8">
        <v>15</v>
      </c>
      <c r="G127" s="8"/>
      <c r="H127" s="8">
        <v>182</v>
      </c>
      <c r="I127" s="8">
        <v>146</v>
      </c>
      <c r="J127" s="8">
        <v>144</v>
      </c>
      <c r="K127" s="9">
        <v>472</v>
      </c>
      <c r="L127" s="9">
        <v>517</v>
      </c>
      <c r="M127" s="25">
        <f t="shared" si="33"/>
        <v>1017</v>
      </c>
    </row>
    <row r="128" spans="1:13" ht="14.25" x14ac:dyDescent="0.15">
      <c r="A128" s="22">
        <v>63</v>
      </c>
      <c r="B128" s="3">
        <v>29</v>
      </c>
      <c r="C128" s="3">
        <v>13</v>
      </c>
      <c r="D128" s="3" t="s">
        <v>50</v>
      </c>
      <c r="E128" s="3" t="s">
        <v>90</v>
      </c>
      <c r="F128" s="8">
        <v>8</v>
      </c>
      <c r="G128" s="8">
        <v>0</v>
      </c>
      <c r="H128" s="8">
        <v>188</v>
      </c>
      <c r="I128" s="8">
        <v>156</v>
      </c>
      <c r="J128" s="8">
        <v>150</v>
      </c>
      <c r="K128" s="9">
        <v>494</v>
      </c>
      <c r="L128" s="9">
        <v>518</v>
      </c>
      <c r="M128" s="27">
        <f t="shared" si="34"/>
        <v>1016</v>
      </c>
    </row>
    <row r="129" spans="1:13" ht="14.25" x14ac:dyDescent="0.15">
      <c r="A129" s="23"/>
      <c r="B129" s="3">
        <v>30</v>
      </c>
      <c r="C129" s="3">
        <v>13</v>
      </c>
      <c r="D129" s="3" t="s">
        <v>50</v>
      </c>
      <c r="E129" s="3" t="s">
        <v>94</v>
      </c>
      <c r="F129" s="8"/>
      <c r="G129" s="8"/>
      <c r="H129" s="8">
        <v>141</v>
      </c>
      <c r="I129" s="8">
        <v>168</v>
      </c>
      <c r="J129" s="8">
        <v>189</v>
      </c>
      <c r="K129" s="9">
        <v>498</v>
      </c>
      <c r="L129" s="9">
        <v>498</v>
      </c>
      <c r="M129" s="25">
        <f t="shared" si="35"/>
        <v>1016</v>
      </c>
    </row>
    <row r="130" spans="1:13" ht="14.25" x14ac:dyDescent="0.15">
      <c r="A130" s="22">
        <v>64</v>
      </c>
      <c r="B130" s="3">
        <v>48</v>
      </c>
      <c r="C130" s="3">
        <v>14</v>
      </c>
      <c r="D130" s="3" t="s">
        <v>41</v>
      </c>
      <c r="E130" s="3" t="s">
        <v>202</v>
      </c>
      <c r="F130" s="8">
        <v>15</v>
      </c>
      <c r="G130" s="8"/>
      <c r="H130" s="8">
        <v>162</v>
      </c>
      <c r="I130" s="8">
        <v>182</v>
      </c>
      <c r="J130" s="8">
        <v>143</v>
      </c>
      <c r="K130" s="9">
        <v>487</v>
      </c>
      <c r="L130" s="9">
        <v>532</v>
      </c>
      <c r="M130" s="27">
        <f t="shared" ref="M130" si="52">L130+L131</f>
        <v>1015</v>
      </c>
    </row>
    <row r="131" spans="1:13" ht="14.25" x14ac:dyDescent="0.15">
      <c r="A131" s="23"/>
      <c r="B131" s="3">
        <v>49</v>
      </c>
      <c r="C131" s="3">
        <v>14</v>
      </c>
      <c r="D131" s="3" t="s">
        <v>41</v>
      </c>
      <c r="E131" s="3" t="s">
        <v>204</v>
      </c>
      <c r="F131" s="8">
        <v>15</v>
      </c>
      <c r="G131" s="8"/>
      <c r="H131" s="8">
        <v>150</v>
      </c>
      <c r="I131" s="8">
        <v>174</v>
      </c>
      <c r="J131" s="8">
        <v>114</v>
      </c>
      <c r="K131" s="9">
        <v>438</v>
      </c>
      <c r="L131" s="9">
        <v>483</v>
      </c>
      <c r="M131" s="25">
        <f t="shared" ref="M131" si="53">L130+L131</f>
        <v>1015</v>
      </c>
    </row>
    <row r="132" spans="1:13" ht="14.25" x14ac:dyDescent="0.15">
      <c r="A132" s="22">
        <v>65</v>
      </c>
      <c r="B132" s="3">
        <v>19</v>
      </c>
      <c r="C132" s="3">
        <v>11</v>
      </c>
      <c r="D132" s="3" t="s">
        <v>151</v>
      </c>
      <c r="E132" s="3" t="s">
        <v>152</v>
      </c>
      <c r="F132" s="8"/>
      <c r="G132" s="8"/>
      <c r="H132" s="8">
        <v>176</v>
      </c>
      <c r="I132" s="8">
        <v>138</v>
      </c>
      <c r="J132" s="8">
        <v>182</v>
      </c>
      <c r="K132" s="9">
        <v>496</v>
      </c>
      <c r="L132" s="9">
        <v>496</v>
      </c>
      <c r="M132" s="27">
        <f t="shared" si="32"/>
        <v>1005</v>
      </c>
    </row>
    <row r="133" spans="1:13" ht="14.25" x14ac:dyDescent="0.15">
      <c r="A133" s="23"/>
      <c r="B133" s="3">
        <v>20</v>
      </c>
      <c r="C133" s="3">
        <v>11</v>
      </c>
      <c r="D133" s="3" t="s">
        <v>151</v>
      </c>
      <c r="E133" s="3" t="s">
        <v>157</v>
      </c>
      <c r="F133" s="8"/>
      <c r="G133" s="8"/>
      <c r="H133" s="8">
        <v>167</v>
      </c>
      <c r="I133" s="8">
        <v>180</v>
      </c>
      <c r="J133" s="8">
        <v>162</v>
      </c>
      <c r="K133" s="9">
        <v>509</v>
      </c>
      <c r="L133" s="9">
        <v>509</v>
      </c>
      <c r="M133" s="25">
        <f t="shared" si="33"/>
        <v>1005</v>
      </c>
    </row>
    <row r="134" spans="1:13" ht="14.25" x14ac:dyDescent="0.15">
      <c r="A134" s="22">
        <v>66</v>
      </c>
      <c r="B134" s="3">
        <v>117</v>
      </c>
      <c r="C134" s="3">
        <v>28</v>
      </c>
      <c r="D134" s="3" t="s">
        <v>46</v>
      </c>
      <c r="E134" s="3" t="s">
        <v>79</v>
      </c>
      <c r="F134" s="8"/>
      <c r="G134" s="8"/>
      <c r="H134" s="8">
        <v>153</v>
      </c>
      <c r="I134" s="8">
        <v>154</v>
      </c>
      <c r="J134" s="8">
        <v>157</v>
      </c>
      <c r="K134" s="9">
        <v>464</v>
      </c>
      <c r="L134" s="9">
        <v>464</v>
      </c>
      <c r="M134" s="27">
        <f t="shared" si="34"/>
        <v>1005</v>
      </c>
    </row>
    <row r="135" spans="1:13" ht="14.25" x14ac:dyDescent="0.15">
      <c r="A135" s="23"/>
      <c r="B135" s="3">
        <v>118</v>
      </c>
      <c r="C135" s="3">
        <v>28</v>
      </c>
      <c r="D135" s="3" t="s">
        <v>46</v>
      </c>
      <c r="E135" s="3" t="s">
        <v>82</v>
      </c>
      <c r="F135" s="8"/>
      <c r="G135" s="8"/>
      <c r="H135" s="8">
        <v>176</v>
      </c>
      <c r="I135" s="8">
        <v>187</v>
      </c>
      <c r="J135" s="8">
        <v>178</v>
      </c>
      <c r="K135" s="9">
        <v>541</v>
      </c>
      <c r="L135" s="9">
        <v>541</v>
      </c>
      <c r="M135" s="25">
        <f t="shared" si="35"/>
        <v>1005</v>
      </c>
    </row>
    <row r="136" spans="1:13" ht="14.25" x14ac:dyDescent="0.15">
      <c r="A136" s="22">
        <v>67</v>
      </c>
      <c r="B136" s="3">
        <v>1</v>
      </c>
      <c r="C136" s="3">
        <v>1</v>
      </c>
      <c r="D136" s="3" t="s">
        <v>20</v>
      </c>
      <c r="E136" s="3" t="s">
        <v>156</v>
      </c>
      <c r="F136" s="8"/>
      <c r="G136" s="8"/>
      <c r="H136" s="8">
        <v>167</v>
      </c>
      <c r="I136" s="8">
        <v>170</v>
      </c>
      <c r="J136" s="8">
        <v>168</v>
      </c>
      <c r="K136" s="9">
        <v>505</v>
      </c>
      <c r="L136" s="9">
        <v>505</v>
      </c>
      <c r="M136" s="27">
        <f t="shared" ref="M136" si="54">L136+L137</f>
        <v>1000</v>
      </c>
    </row>
    <row r="137" spans="1:13" ht="14.25" x14ac:dyDescent="0.15">
      <c r="A137" s="23"/>
      <c r="B137" s="3">
        <v>2</v>
      </c>
      <c r="C137" s="3">
        <v>1</v>
      </c>
      <c r="D137" s="3" t="s">
        <v>20</v>
      </c>
      <c r="E137" s="3" t="s">
        <v>161</v>
      </c>
      <c r="F137" s="8"/>
      <c r="G137" s="8"/>
      <c r="H137" s="8">
        <v>144</v>
      </c>
      <c r="I137" s="8">
        <v>145</v>
      </c>
      <c r="J137" s="8">
        <v>206</v>
      </c>
      <c r="K137" s="9">
        <v>495</v>
      </c>
      <c r="L137" s="9">
        <v>495</v>
      </c>
      <c r="M137" s="25">
        <f t="shared" ref="M137" si="55">L136+L137</f>
        <v>1000</v>
      </c>
    </row>
    <row r="138" spans="1:13" ht="14.25" x14ac:dyDescent="0.15">
      <c r="A138" s="22">
        <v>68</v>
      </c>
      <c r="B138" s="3">
        <v>60</v>
      </c>
      <c r="C138" s="3">
        <v>17</v>
      </c>
      <c r="D138" s="3" t="s">
        <v>98</v>
      </c>
      <c r="E138" s="3" t="s">
        <v>103</v>
      </c>
      <c r="F138" s="8"/>
      <c r="G138" s="8"/>
      <c r="H138" s="8">
        <v>180</v>
      </c>
      <c r="I138" s="8">
        <v>174</v>
      </c>
      <c r="J138" s="8">
        <v>199</v>
      </c>
      <c r="K138" s="9">
        <v>553</v>
      </c>
      <c r="L138" s="9">
        <v>553</v>
      </c>
      <c r="M138" s="27">
        <f t="shared" si="32"/>
        <v>1000</v>
      </c>
    </row>
    <row r="139" spans="1:13" ht="14.25" x14ac:dyDescent="0.15">
      <c r="A139" s="23"/>
      <c r="B139" s="3">
        <v>61</v>
      </c>
      <c r="C139" s="3">
        <v>17</v>
      </c>
      <c r="D139" s="3" t="s">
        <v>98</v>
      </c>
      <c r="E139" s="3" t="s">
        <v>105</v>
      </c>
      <c r="F139" s="8"/>
      <c r="G139" s="8"/>
      <c r="H139" s="8">
        <v>130</v>
      </c>
      <c r="I139" s="8">
        <v>147</v>
      </c>
      <c r="J139" s="8">
        <v>170</v>
      </c>
      <c r="K139" s="9">
        <v>447</v>
      </c>
      <c r="L139" s="9">
        <v>447</v>
      </c>
      <c r="M139" s="25">
        <f t="shared" si="33"/>
        <v>1000</v>
      </c>
    </row>
    <row r="140" spans="1:13" ht="14.25" x14ac:dyDescent="0.15">
      <c r="A140" s="22">
        <v>69</v>
      </c>
      <c r="B140" s="3">
        <v>152</v>
      </c>
      <c r="C140" s="3">
        <v>34</v>
      </c>
      <c r="D140" s="3" t="s">
        <v>144</v>
      </c>
      <c r="E140" s="3" t="s">
        <v>148</v>
      </c>
      <c r="F140" s="8">
        <v>3</v>
      </c>
      <c r="G140" s="8">
        <v>0</v>
      </c>
      <c r="H140" s="8">
        <v>189</v>
      </c>
      <c r="I140" s="8">
        <v>173</v>
      </c>
      <c r="J140" s="8">
        <v>140</v>
      </c>
      <c r="K140" s="9">
        <v>502</v>
      </c>
      <c r="L140" s="9">
        <v>511</v>
      </c>
      <c r="M140" s="27">
        <f t="shared" si="34"/>
        <v>997</v>
      </c>
    </row>
    <row r="141" spans="1:13" ht="14.25" x14ac:dyDescent="0.15">
      <c r="A141" s="23"/>
      <c r="B141" s="3">
        <v>153</v>
      </c>
      <c r="C141" s="3">
        <v>34</v>
      </c>
      <c r="D141" s="3" t="s">
        <v>144</v>
      </c>
      <c r="E141" s="3" t="s">
        <v>145</v>
      </c>
      <c r="F141" s="8">
        <v>5</v>
      </c>
      <c r="G141" s="8">
        <v>0</v>
      </c>
      <c r="H141" s="8">
        <v>189</v>
      </c>
      <c r="I141" s="8">
        <v>127</v>
      </c>
      <c r="J141" s="8">
        <v>155</v>
      </c>
      <c r="K141" s="9">
        <v>471</v>
      </c>
      <c r="L141" s="9">
        <v>486</v>
      </c>
      <c r="M141" s="25">
        <f t="shared" si="35"/>
        <v>997</v>
      </c>
    </row>
    <row r="142" spans="1:13" ht="14.25" x14ac:dyDescent="0.15">
      <c r="A142" s="22">
        <v>70</v>
      </c>
      <c r="B142" s="3">
        <v>91</v>
      </c>
      <c r="C142" s="3">
        <v>20</v>
      </c>
      <c r="D142" s="3" t="s">
        <v>58</v>
      </c>
      <c r="E142" s="3" t="s">
        <v>61</v>
      </c>
      <c r="F142" s="8"/>
      <c r="G142" s="8"/>
      <c r="H142" s="8">
        <v>171</v>
      </c>
      <c r="I142" s="8">
        <v>203</v>
      </c>
      <c r="J142" s="8">
        <v>167</v>
      </c>
      <c r="K142" s="9">
        <v>541</v>
      </c>
      <c r="L142" s="9">
        <v>541</v>
      </c>
      <c r="M142" s="27">
        <f t="shared" ref="M142" si="56">L142+L143</f>
        <v>990</v>
      </c>
    </row>
    <row r="143" spans="1:13" ht="14.25" x14ac:dyDescent="0.15">
      <c r="A143" s="23"/>
      <c r="B143" s="3">
        <v>92</v>
      </c>
      <c r="C143" s="3">
        <v>20</v>
      </c>
      <c r="D143" s="3" t="s">
        <v>58</v>
      </c>
      <c r="E143" s="3" t="s">
        <v>141</v>
      </c>
      <c r="F143" s="8"/>
      <c r="G143" s="8"/>
      <c r="H143" s="8">
        <v>152</v>
      </c>
      <c r="I143" s="8">
        <v>153</v>
      </c>
      <c r="J143" s="8">
        <v>144</v>
      </c>
      <c r="K143" s="9">
        <v>449</v>
      </c>
      <c r="L143" s="9">
        <v>449</v>
      </c>
      <c r="M143" s="25">
        <f t="shared" ref="M143" si="57">L142+L143</f>
        <v>990</v>
      </c>
    </row>
    <row r="144" spans="1:13" ht="14.25" x14ac:dyDescent="0.15">
      <c r="A144" s="22">
        <v>71</v>
      </c>
      <c r="B144" s="3">
        <v>140</v>
      </c>
      <c r="C144" s="3">
        <v>30</v>
      </c>
      <c r="D144" s="3" t="s">
        <v>32</v>
      </c>
      <c r="E144" s="3" t="s">
        <v>150</v>
      </c>
      <c r="F144" s="8"/>
      <c r="G144" s="8"/>
      <c r="H144" s="8">
        <v>170</v>
      </c>
      <c r="I144" s="8">
        <v>138</v>
      </c>
      <c r="J144" s="8">
        <v>186</v>
      </c>
      <c r="K144" s="9">
        <v>494</v>
      </c>
      <c r="L144" s="9">
        <v>494</v>
      </c>
      <c r="M144" s="27">
        <f t="shared" ref="M144:M180" si="58">L144+L145</f>
        <v>989</v>
      </c>
    </row>
    <row r="145" spans="1:13" ht="14.25" x14ac:dyDescent="0.15">
      <c r="A145" s="23"/>
      <c r="B145" s="3">
        <v>141</v>
      </c>
      <c r="C145" s="3">
        <v>30</v>
      </c>
      <c r="D145" s="3" t="s">
        <v>32</v>
      </c>
      <c r="E145" s="3" t="s">
        <v>166</v>
      </c>
      <c r="F145" s="8"/>
      <c r="G145" s="8"/>
      <c r="H145" s="8">
        <v>134</v>
      </c>
      <c r="I145" s="8">
        <v>166</v>
      </c>
      <c r="J145" s="8">
        <v>195</v>
      </c>
      <c r="K145" s="9">
        <v>495</v>
      </c>
      <c r="L145" s="9">
        <v>495</v>
      </c>
      <c r="M145" s="25">
        <f t="shared" ref="M145:M181" si="59">L144+L145</f>
        <v>989</v>
      </c>
    </row>
    <row r="146" spans="1:13" ht="14.25" x14ac:dyDescent="0.15">
      <c r="A146" s="22">
        <v>72</v>
      </c>
      <c r="B146" s="3">
        <v>111</v>
      </c>
      <c r="C146" s="3">
        <v>27</v>
      </c>
      <c r="D146" s="3" t="s">
        <v>62</v>
      </c>
      <c r="E146" s="3" t="s">
        <v>104</v>
      </c>
      <c r="F146" s="8"/>
      <c r="G146" s="8"/>
      <c r="H146" s="8">
        <v>191</v>
      </c>
      <c r="I146" s="8">
        <v>159</v>
      </c>
      <c r="J146" s="8">
        <v>172</v>
      </c>
      <c r="K146" s="9">
        <v>522</v>
      </c>
      <c r="L146" s="9">
        <v>522</v>
      </c>
      <c r="M146" s="27">
        <f t="shared" ref="M146:M182" si="60">L146+L147</f>
        <v>986</v>
      </c>
    </row>
    <row r="147" spans="1:13" ht="14.25" x14ac:dyDescent="0.15">
      <c r="A147" s="23"/>
      <c r="B147" s="3">
        <v>112</v>
      </c>
      <c r="C147" s="3">
        <v>27</v>
      </c>
      <c r="D147" s="3" t="s">
        <v>62</v>
      </c>
      <c r="E147" s="3" t="s">
        <v>112</v>
      </c>
      <c r="F147" s="8"/>
      <c r="G147" s="8"/>
      <c r="H147" s="8">
        <v>165</v>
      </c>
      <c r="I147" s="8">
        <v>160</v>
      </c>
      <c r="J147" s="8">
        <v>139</v>
      </c>
      <c r="K147" s="9">
        <v>464</v>
      </c>
      <c r="L147" s="9">
        <v>464</v>
      </c>
      <c r="M147" s="25">
        <f t="shared" ref="M147:M183" si="61">L146+L147</f>
        <v>986</v>
      </c>
    </row>
    <row r="148" spans="1:13" ht="14.25" x14ac:dyDescent="0.15">
      <c r="A148" s="22">
        <v>73</v>
      </c>
      <c r="B148" s="3">
        <v>93</v>
      </c>
      <c r="C148" s="3">
        <v>20</v>
      </c>
      <c r="D148" s="3" t="s">
        <v>58</v>
      </c>
      <c r="E148" s="3" t="s">
        <v>197</v>
      </c>
      <c r="F148" s="8"/>
      <c r="G148" s="8"/>
      <c r="H148" s="8">
        <v>192</v>
      </c>
      <c r="I148" s="8">
        <v>168</v>
      </c>
      <c r="J148" s="8">
        <v>160</v>
      </c>
      <c r="K148" s="9">
        <v>520</v>
      </c>
      <c r="L148" s="9">
        <v>520</v>
      </c>
      <c r="M148" s="27">
        <f t="shared" ref="M148" si="62">L148+L149</f>
        <v>981</v>
      </c>
    </row>
    <row r="149" spans="1:13" ht="14.25" x14ac:dyDescent="0.15">
      <c r="A149" s="23"/>
      <c r="B149" s="3">
        <v>94</v>
      </c>
      <c r="C149" s="3">
        <v>20</v>
      </c>
      <c r="D149" s="3" t="s">
        <v>58</v>
      </c>
      <c r="E149" s="3" t="s">
        <v>200</v>
      </c>
      <c r="F149" s="8"/>
      <c r="G149" s="8"/>
      <c r="H149" s="8">
        <v>158</v>
      </c>
      <c r="I149" s="8">
        <v>153</v>
      </c>
      <c r="J149" s="8">
        <v>150</v>
      </c>
      <c r="K149" s="9">
        <v>461</v>
      </c>
      <c r="L149" s="9">
        <v>461</v>
      </c>
      <c r="M149" s="25">
        <f t="shared" ref="M149" si="63">L148+L149</f>
        <v>981</v>
      </c>
    </row>
    <row r="150" spans="1:13" ht="14.25" x14ac:dyDescent="0.15">
      <c r="A150" s="22">
        <v>74</v>
      </c>
      <c r="B150" s="3">
        <v>148</v>
      </c>
      <c r="C150" s="3">
        <v>33</v>
      </c>
      <c r="D150" s="3" t="s">
        <v>27</v>
      </c>
      <c r="E150" s="3" t="s">
        <v>116</v>
      </c>
      <c r="F150" s="8"/>
      <c r="G150" s="8"/>
      <c r="H150" s="8">
        <v>194</v>
      </c>
      <c r="I150" s="8">
        <v>123</v>
      </c>
      <c r="J150" s="8">
        <v>162</v>
      </c>
      <c r="K150" s="9">
        <v>479</v>
      </c>
      <c r="L150" s="9">
        <v>479</v>
      </c>
      <c r="M150" s="27">
        <f t="shared" si="58"/>
        <v>976</v>
      </c>
    </row>
    <row r="151" spans="1:13" ht="14.25" x14ac:dyDescent="0.15">
      <c r="A151" s="23"/>
      <c r="B151" s="3">
        <v>149</v>
      </c>
      <c r="C151" s="3">
        <v>33</v>
      </c>
      <c r="D151" s="3" t="s">
        <v>27</v>
      </c>
      <c r="E151" s="3" t="s">
        <v>139</v>
      </c>
      <c r="F151" s="8"/>
      <c r="G151" s="8"/>
      <c r="H151" s="8">
        <v>173</v>
      </c>
      <c r="I151" s="8">
        <v>170</v>
      </c>
      <c r="J151" s="8">
        <v>154</v>
      </c>
      <c r="K151" s="9">
        <v>497</v>
      </c>
      <c r="L151" s="9">
        <v>497</v>
      </c>
      <c r="M151" s="25">
        <f t="shared" si="59"/>
        <v>976</v>
      </c>
    </row>
    <row r="152" spans="1:13" ht="14.25" x14ac:dyDescent="0.15">
      <c r="A152" s="22">
        <v>75</v>
      </c>
      <c r="B152" s="3">
        <v>33</v>
      </c>
      <c r="C152" s="3">
        <v>13</v>
      </c>
      <c r="D152" s="3" t="s">
        <v>50</v>
      </c>
      <c r="E152" s="3" t="s">
        <v>158</v>
      </c>
      <c r="F152" s="8"/>
      <c r="G152" s="8"/>
      <c r="H152" s="8">
        <v>156</v>
      </c>
      <c r="I152" s="8">
        <v>147</v>
      </c>
      <c r="J152" s="8">
        <v>184</v>
      </c>
      <c r="K152" s="9">
        <v>487</v>
      </c>
      <c r="L152" s="9">
        <v>487</v>
      </c>
      <c r="M152" s="27">
        <f t="shared" si="60"/>
        <v>976</v>
      </c>
    </row>
    <row r="153" spans="1:13" ht="14.25" x14ac:dyDescent="0.15">
      <c r="A153" s="23"/>
      <c r="B153" s="3">
        <v>34</v>
      </c>
      <c r="C153" s="3">
        <v>13</v>
      </c>
      <c r="D153" s="3" t="s">
        <v>50</v>
      </c>
      <c r="E153" s="3" t="s">
        <v>51</v>
      </c>
      <c r="F153" s="8"/>
      <c r="G153" s="8"/>
      <c r="H153" s="8">
        <v>156</v>
      </c>
      <c r="I153" s="8">
        <v>173</v>
      </c>
      <c r="J153" s="8">
        <v>160</v>
      </c>
      <c r="K153" s="9">
        <v>489</v>
      </c>
      <c r="L153" s="9">
        <v>489</v>
      </c>
      <c r="M153" s="25">
        <f t="shared" si="61"/>
        <v>976</v>
      </c>
    </row>
    <row r="154" spans="1:13" ht="14.25" x14ac:dyDescent="0.15">
      <c r="A154" s="22">
        <v>76</v>
      </c>
      <c r="B154" s="3">
        <v>133</v>
      </c>
      <c r="C154" s="3">
        <v>29</v>
      </c>
      <c r="D154" s="3" t="s">
        <v>66</v>
      </c>
      <c r="E154" s="3" t="s">
        <v>83</v>
      </c>
      <c r="F154" s="8">
        <v>12</v>
      </c>
      <c r="G154" s="8">
        <v>0</v>
      </c>
      <c r="H154" s="8">
        <v>148</v>
      </c>
      <c r="I154" s="8">
        <v>143</v>
      </c>
      <c r="J154" s="8">
        <v>151</v>
      </c>
      <c r="K154" s="9">
        <v>442</v>
      </c>
      <c r="L154" s="9">
        <v>478</v>
      </c>
      <c r="M154" s="27">
        <f t="shared" ref="M154" si="64">L154+L155</f>
        <v>975</v>
      </c>
    </row>
    <row r="155" spans="1:13" ht="14.25" x14ac:dyDescent="0.15">
      <c r="A155" s="23"/>
      <c r="B155" s="3">
        <v>134</v>
      </c>
      <c r="C155" s="3">
        <v>29</v>
      </c>
      <c r="D155" s="3" t="s">
        <v>66</v>
      </c>
      <c r="E155" s="3" t="s">
        <v>87</v>
      </c>
      <c r="F155" s="8"/>
      <c r="G155" s="8"/>
      <c r="H155" s="8">
        <v>161</v>
      </c>
      <c r="I155" s="8">
        <v>157</v>
      </c>
      <c r="J155" s="8">
        <v>179</v>
      </c>
      <c r="K155" s="9">
        <v>497</v>
      </c>
      <c r="L155" s="9">
        <v>497</v>
      </c>
      <c r="M155" s="25">
        <f t="shared" ref="M155" si="65">L154+L155</f>
        <v>975</v>
      </c>
    </row>
    <row r="156" spans="1:13" ht="14.25" x14ac:dyDescent="0.15">
      <c r="A156" s="22">
        <v>77</v>
      </c>
      <c r="B156" s="3">
        <v>125</v>
      </c>
      <c r="C156" s="3">
        <v>29</v>
      </c>
      <c r="D156" s="3" t="s">
        <v>66</v>
      </c>
      <c r="E156" s="3" t="s">
        <v>143</v>
      </c>
      <c r="F156" s="8"/>
      <c r="G156" s="8"/>
      <c r="H156" s="8">
        <v>164</v>
      </c>
      <c r="I156" s="8">
        <v>158</v>
      </c>
      <c r="J156" s="8">
        <v>129</v>
      </c>
      <c r="K156" s="9">
        <v>451</v>
      </c>
      <c r="L156" s="9">
        <v>451</v>
      </c>
      <c r="M156" s="27">
        <f t="shared" si="58"/>
        <v>970</v>
      </c>
    </row>
    <row r="157" spans="1:13" ht="14.25" x14ac:dyDescent="0.15">
      <c r="A157" s="23"/>
      <c r="B157" s="3">
        <v>126</v>
      </c>
      <c r="C157" s="3">
        <v>29</v>
      </c>
      <c r="D157" s="3" t="s">
        <v>66</v>
      </c>
      <c r="E157" s="3" t="s">
        <v>146</v>
      </c>
      <c r="F157" s="8"/>
      <c r="G157" s="8"/>
      <c r="H157" s="8">
        <v>193</v>
      </c>
      <c r="I157" s="8">
        <v>158</v>
      </c>
      <c r="J157" s="8">
        <v>168</v>
      </c>
      <c r="K157" s="9">
        <v>519</v>
      </c>
      <c r="L157" s="9">
        <v>519</v>
      </c>
      <c r="M157" s="25">
        <f t="shared" si="59"/>
        <v>970</v>
      </c>
    </row>
    <row r="158" spans="1:13" ht="14.25" x14ac:dyDescent="0.15">
      <c r="A158" s="22">
        <v>78</v>
      </c>
      <c r="B158" s="3">
        <v>56</v>
      </c>
      <c r="C158" s="3">
        <v>16</v>
      </c>
      <c r="D158" s="3" t="s">
        <v>37</v>
      </c>
      <c r="E158" s="3" t="s">
        <v>38</v>
      </c>
      <c r="F158" s="8"/>
      <c r="G158" s="8"/>
      <c r="H158" s="8">
        <v>147</v>
      </c>
      <c r="I158" s="8">
        <v>158</v>
      </c>
      <c r="J158" s="8">
        <v>172</v>
      </c>
      <c r="K158" s="9">
        <v>477</v>
      </c>
      <c r="L158" s="9">
        <v>477</v>
      </c>
      <c r="M158" s="27">
        <f t="shared" si="60"/>
        <v>969</v>
      </c>
    </row>
    <row r="159" spans="1:13" ht="14.25" x14ac:dyDescent="0.15">
      <c r="A159" s="23"/>
      <c r="B159" s="3">
        <v>57</v>
      </c>
      <c r="C159" s="3">
        <v>16</v>
      </c>
      <c r="D159" s="3" t="s">
        <v>37</v>
      </c>
      <c r="E159" s="3" t="s">
        <v>49</v>
      </c>
      <c r="F159" s="8"/>
      <c r="G159" s="8"/>
      <c r="H159" s="8">
        <v>180</v>
      </c>
      <c r="I159" s="8">
        <v>135</v>
      </c>
      <c r="J159" s="8">
        <v>177</v>
      </c>
      <c r="K159" s="9">
        <v>492</v>
      </c>
      <c r="L159" s="9">
        <v>492</v>
      </c>
      <c r="M159" s="25">
        <f t="shared" si="61"/>
        <v>969</v>
      </c>
    </row>
    <row r="160" spans="1:13" ht="14.25" x14ac:dyDescent="0.15">
      <c r="A160" s="22">
        <v>79</v>
      </c>
      <c r="B160" s="3">
        <v>64</v>
      </c>
      <c r="C160" s="3">
        <v>17</v>
      </c>
      <c r="D160" s="3" t="s">
        <v>98</v>
      </c>
      <c r="E160" s="3" t="s">
        <v>111</v>
      </c>
      <c r="F160" s="8"/>
      <c r="G160" s="8"/>
      <c r="H160" s="8">
        <v>158</v>
      </c>
      <c r="I160" s="8">
        <v>160</v>
      </c>
      <c r="J160" s="8">
        <v>179</v>
      </c>
      <c r="K160" s="9">
        <v>497</v>
      </c>
      <c r="L160" s="9">
        <v>497</v>
      </c>
      <c r="M160" s="27">
        <f t="shared" ref="M160" si="66">L160+L161</f>
        <v>960</v>
      </c>
    </row>
    <row r="161" spans="1:13" ht="14.25" x14ac:dyDescent="0.15">
      <c r="A161" s="23"/>
      <c r="B161" s="3">
        <v>65</v>
      </c>
      <c r="C161" s="3">
        <v>17</v>
      </c>
      <c r="D161" s="3" t="s">
        <v>98</v>
      </c>
      <c r="E161" s="3" t="s">
        <v>113</v>
      </c>
      <c r="F161" s="8"/>
      <c r="G161" s="8"/>
      <c r="H161" s="8">
        <v>185</v>
      </c>
      <c r="I161" s="8">
        <v>158</v>
      </c>
      <c r="J161" s="8">
        <v>120</v>
      </c>
      <c r="K161" s="9">
        <v>463</v>
      </c>
      <c r="L161" s="9">
        <v>463</v>
      </c>
      <c r="M161" s="25">
        <f t="shared" ref="M161" si="67">L160+L161</f>
        <v>960</v>
      </c>
    </row>
    <row r="162" spans="1:13" ht="14.25" x14ac:dyDescent="0.15">
      <c r="A162" s="22">
        <v>80</v>
      </c>
      <c r="B162" s="3">
        <v>5</v>
      </c>
      <c r="C162" s="3">
        <v>2</v>
      </c>
      <c r="D162" s="3" t="s">
        <v>25</v>
      </c>
      <c r="E162" s="3" t="s">
        <v>31</v>
      </c>
      <c r="F162" s="8"/>
      <c r="G162" s="8"/>
      <c r="H162" s="8">
        <v>159</v>
      </c>
      <c r="I162" s="8">
        <v>211</v>
      </c>
      <c r="J162" s="8">
        <v>152</v>
      </c>
      <c r="K162" s="9">
        <v>522</v>
      </c>
      <c r="L162" s="9">
        <v>522</v>
      </c>
      <c r="M162" s="27">
        <f t="shared" si="58"/>
        <v>955</v>
      </c>
    </row>
    <row r="163" spans="1:13" ht="14.25" x14ac:dyDescent="0.15">
      <c r="A163" s="23"/>
      <c r="B163" s="3">
        <v>6</v>
      </c>
      <c r="C163" s="3">
        <v>2</v>
      </c>
      <c r="D163" s="3" t="s">
        <v>25</v>
      </c>
      <c r="E163" s="3" t="s">
        <v>26</v>
      </c>
      <c r="F163" s="8"/>
      <c r="G163" s="8"/>
      <c r="H163" s="8">
        <v>145</v>
      </c>
      <c r="I163" s="8">
        <v>141</v>
      </c>
      <c r="J163" s="8">
        <v>147</v>
      </c>
      <c r="K163" s="9">
        <v>433</v>
      </c>
      <c r="L163" s="9">
        <v>433</v>
      </c>
      <c r="M163" s="25">
        <f t="shared" si="59"/>
        <v>955</v>
      </c>
    </row>
    <row r="164" spans="1:13" ht="14.25" x14ac:dyDescent="0.15">
      <c r="A164" s="22">
        <v>81</v>
      </c>
      <c r="B164" s="3">
        <v>23</v>
      </c>
      <c r="C164" s="3">
        <v>12</v>
      </c>
      <c r="D164" s="3" t="s">
        <v>125</v>
      </c>
      <c r="E164" s="3" t="s">
        <v>126</v>
      </c>
      <c r="F164" s="8">
        <v>21</v>
      </c>
      <c r="G164" s="8">
        <v>0</v>
      </c>
      <c r="H164" s="8">
        <v>145</v>
      </c>
      <c r="I164" s="8">
        <v>150</v>
      </c>
      <c r="J164" s="8">
        <v>99</v>
      </c>
      <c r="K164" s="9">
        <v>394</v>
      </c>
      <c r="L164" s="9">
        <v>457</v>
      </c>
      <c r="M164" s="27">
        <f t="shared" si="60"/>
        <v>951</v>
      </c>
    </row>
    <row r="165" spans="1:13" ht="14.25" x14ac:dyDescent="0.15">
      <c r="A165" s="23"/>
      <c r="B165" s="3">
        <v>24</v>
      </c>
      <c r="C165" s="3">
        <v>12</v>
      </c>
      <c r="D165" s="3" t="s">
        <v>125</v>
      </c>
      <c r="E165" s="3" t="s">
        <v>131</v>
      </c>
      <c r="F165" s="8">
        <v>15</v>
      </c>
      <c r="G165" s="8"/>
      <c r="H165" s="8">
        <v>145</v>
      </c>
      <c r="I165" s="8">
        <v>157</v>
      </c>
      <c r="J165" s="8">
        <v>147</v>
      </c>
      <c r="K165" s="9">
        <v>449</v>
      </c>
      <c r="L165" s="9">
        <v>494</v>
      </c>
      <c r="M165" s="25">
        <f t="shared" si="61"/>
        <v>951</v>
      </c>
    </row>
    <row r="166" spans="1:13" ht="14.25" x14ac:dyDescent="0.15">
      <c r="A166" s="22">
        <v>82</v>
      </c>
      <c r="B166" s="3">
        <v>39</v>
      </c>
      <c r="C166" s="3">
        <v>13</v>
      </c>
      <c r="D166" s="3" t="s">
        <v>50</v>
      </c>
      <c r="E166" s="3" t="s">
        <v>208</v>
      </c>
      <c r="F166" s="8"/>
      <c r="G166" s="8"/>
      <c r="H166" s="8">
        <v>135</v>
      </c>
      <c r="I166" s="8">
        <v>199</v>
      </c>
      <c r="J166" s="8">
        <v>140</v>
      </c>
      <c r="K166" s="9">
        <v>474</v>
      </c>
      <c r="L166" s="9">
        <v>474</v>
      </c>
      <c r="M166" s="27">
        <f t="shared" ref="M166" si="68">L166+L167</f>
        <v>942</v>
      </c>
    </row>
    <row r="167" spans="1:13" ht="14.25" x14ac:dyDescent="0.15">
      <c r="A167" s="23"/>
      <c r="B167" s="3">
        <v>40</v>
      </c>
      <c r="C167" s="3">
        <v>13</v>
      </c>
      <c r="D167" s="3" t="s">
        <v>50</v>
      </c>
      <c r="E167" s="3" t="s">
        <v>212</v>
      </c>
      <c r="F167" s="8">
        <v>9</v>
      </c>
      <c r="G167" s="8">
        <v>0</v>
      </c>
      <c r="H167" s="8">
        <v>132</v>
      </c>
      <c r="I167" s="8">
        <v>158</v>
      </c>
      <c r="J167" s="8">
        <v>151</v>
      </c>
      <c r="K167" s="9">
        <v>441</v>
      </c>
      <c r="L167" s="9">
        <v>468</v>
      </c>
      <c r="M167" s="25">
        <f t="shared" ref="M167" si="69">L166+L167</f>
        <v>942</v>
      </c>
    </row>
    <row r="168" spans="1:13" ht="14.25" x14ac:dyDescent="0.15">
      <c r="A168" s="22">
        <v>83</v>
      </c>
      <c r="B168" s="3">
        <v>99</v>
      </c>
      <c r="C168" s="3">
        <v>23</v>
      </c>
      <c r="D168" s="3" t="s">
        <v>69</v>
      </c>
      <c r="E168" s="3" t="s">
        <v>71</v>
      </c>
      <c r="F168" s="8"/>
      <c r="G168" s="8"/>
      <c r="H168" s="8">
        <v>137</v>
      </c>
      <c r="I168" s="8">
        <v>155</v>
      </c>
      <c r="J168" s="8">
        <v>136</v>
      </c>
      <c r="K168" s="9">
        <v>428</v>
      </c>
      <c r="L168" s="9">
        <v>428</v>
      </c>
      <c r="M168" s="27">
        <f t="shared" si="58"/>
        <v>940</v>
      </c>
    </row>
    <row r="169" spans="1:13" ht="14.25" x14ac:dyDescent="0.15">
      <c r="A169" s="23"/>
      <c r="B169" s="3">
        <v>100</v>
      </c>
      <c r="C169" s="3">
        <v>23</v>
      </c>
      <c r="D169" s="3" t="s">
        <v>69</v>
      </c>
      <c r="E169" s="3" t="s">
        <v>70</v>
      </c>
      <c r="F169" s="8"/>
      <c r="G169" s="8"/>
      <c r="H169" s="8">
        <v>179</v>
      </c>
      <c r="I169" s="8">
        <v>161</v>
      </c>
      <c r="J169" s="8">
        <v>172</v>
      </c>
      <c r="K169" s="9">
        <v>512</v>
      </c>
      <c r="L169" s="9">
        <v>512</v>
      </c>
      <c r="M169" s="25">
        <f t="shared" si="59"/>
        <v>940</v>
      </c>
    </row>
    <row r="170" spans="1:13" ht="14.25" x14ac:dyDescent="0.15">
      <c r="A170" s="22">
        <v>84</v>
      </c>
      <c r="B170" s="3">
        <v>70</v>
      </c>
      <c r="C170" s="3">
        <v>17</v>
      </c>
      <c r="D170" s="3" t="s">
        <v>98</v>
      </c>
      <c r="E170" s="3" t="s">
        <v>132</v>
      </c>
      <c r="F170" s="8"/>
      <c r="G170" s="8"/>
      <c r="H170" s="8">
        <v>150</v>
      </c>
      <c r="I170" s="8">
        <v>159</v>
      </c>
      <c r="J170" s="8">
        <v>144</v>
      </c>
      <c r="K170" s="9">
        <v>453</v>
      </c>
      <c r="L170" s="9">
        <v>453</v>
      </c>
      <c r="M170" s="27">
        <f t="shared" si="60"/>
        <v>938</v>
      </c>
    </row>
    <row r="171" spans="1:13" ht="14.25" x14ac:dyDescent="0.15">
      <c r="A171" s="23"/>
      <c r="B171" s="3">
        <v>71</v>
      </c>
      <c r="C171" s="3">
        <v>17</v>
      </c>
      <c r="D171" s="3" t="s">
        <v>98</v>
      </c>
      <c r="E171" s="3" t="s">
        <v>127</v>
      </c>
      <c r="F171" s="8"/>
      <c r="G171" s="8"/>
      <c r="H171" s="8">
        <v>176</v>
      </c>
      <c r="I171" s="8">
        <v>160</v>
      </c>
      <c r="J171" s="8">
        <v>149</v>
      </c>
      <c r="K171" s="9">
        <v>485</v>
      </c>
      <c r="L171" s="9">
        <v>485</v>
      </c>
      <c r="M171" s="25">
        <f t="shared" si="61"/>
        <v>938</v>
      </c>
    </row>
    <row r="172" spans="1:13" ht="14.25" x14ac:dyDescent="0.15">
      <c r="A172" s="22">
        <v>85</v>
      </c>
      <c r="B172" s="3">
        <v>66</v>
      </c>
      <c r="C172" s="3">
        <v>17</v>
      </c>
      <c r="D172" s="3" t="s">
        <v>98</v>
      </c>
      <c r="E172" s="3" t="s">
        <v>115</v>
      </c>
      <c r="F172" s="8">
        <v>24</v>
      </c>
      <c r="G172" s="8">
        <v>0</v>
      </c>
      <c r="H172" s="8">
        <v>119</v>
      </c>
      <c r="I172" s="8">
        <v>143</v>
      </c>
      <c r="J172" s="8">
        <v>138</v>
      </c>
      <c r="K172" s="9">
        <v>400</v>
      </c>
      <c r="L172" s="9">
        <v>472</v>
      </c>
      <c r="M172" s="27">
        <f t="shared" ref="M172" si="70">L172+L173</f>
        <v>937</v>
      </c>
    </row>
    <row r="173" spans="1:13" ht="14.25" x14ac:dyDescent="0.15">
      <c r="A173" s="23"/>
      <c r="B173" s="3">
        <v>67</v>
      </c>
      <c r="C173" s="3">
        <v>17</v>
      </c>
      <c r="D173" s="3" t="s">
        <v>98</v>
      </c>
      <c r="E173" s="3" t="s">
        <v>117</v>
      </c>
      <c r="F173" s="8">
        <v>19</v>
      </c>
      <c r="G173" s="8">
        <v>0</v>
      </c>
      <c r="H173" s="8">
        <v>184</v>
      </c>
      <c r="I173" s="8">
        <v>119</v>
      </c>
      <c r="J173" s="8">
        <v>105</v>
      </c>
      <c r="K173" s="9">
        <v>408</v>
      </c>
      <c r="L173" s="9">
        <v>465</v>
      </c>
      <c r="M173" s="25">
        <f t="shared" ref="M173" si="71">L172+L173</f>
        <v>937</v>
      </c>
    </row>
    <row r="174" spans="1:13" ht="14.25" x14ac:dyDescent="0.15">
      <c r="A174" s="22">
        <v>86</v>
      </c>
      <c r="B174" s="3">
        <v>89</v>
      </c>
      <c r="C174" s="3">
        <v>20</v>
      </c>
      <c r="D174" s="3" t="s">
        <v>58</v>
      </c>
      <c r="E174" s="3" t="s">
        <v>207</v>
      </c>
      <c r="F174" s="8"/>
      <c r="G174" s="8"/>
      <c r="H174" s="8">
        <v>173</v>
      </c>
      <c r="I174" s="8">
        <v>186</v>
      </c>
      <c r="J174" s="8">
        <v>157</v>
      </c>
      <c r="K174" s="9">
        <v>516</v>
      </c>
      <c r="L174" s="9">
        <v>516</v>
      </c>
      <c r="M174" s="27">
        <f t="shared" si="58"/>
        <v>935</v>
      </c>
    </row>
    <row r="175" spans="1:13" ht="14.25" x14ac:dyDescent="0.15">
      <c r="A175" s="23"/>
      <c r="B175" s="3">
        <v>90</v>
      </c>
      <c r="C175" s="3">
        <v>20</v>
      </c>
      <c r="D175" s="3" t="s">
        <v>58</v>
      </c>
      <c r="E175" s="3" t="s">
        <v>198</v>
      </c>
      <c r="F175" s="8"/>
      <c r="G175" s="8"/>
      <c r="H175" s="8">
        <v>131</v>
      </c>
      <c r="I175" s="8">
        <v>143</v>
      </c>
      <c r="J175" s="8">
        <v>145</v>
      </c>
      <c r="K175" s="9">
        <v>419</v>
      </c>
      <c r="L175" s="9">
        <v>419</v>
      </c>
      <c r="M175" s="25">
        <f t="shared" si="59"/>
        <v>935</v>
      </c>
    </row>
    <row r="176" spans="1:13" ht="14.25" x14ac:dyDescent="0.15">
      <c r="A176" s="22">
        <v>87</v>
      </c>
      <c r="B176" s="3">
        <v>62</v>
      </c>
      <c r="C176" s="3">
        <v>17</v>
      </c>
      <c r="D176" s="3" t="s">
        <v>98</v>
      </c>
      <c r="E176" s="3" t="s">
        <v>124</v>
      </c>
      <c r="F176" s="8"/>
      <c r="G176" s="8"/>
      <c r="H176" s="8">
        <v>134</v>
      </c>
      <c r="I176" s="8">
        <v>166</v>
      </c>
      <c r="J176" s="8">
        <v>124</v>
      </c>
      <c r="K176" s="9">
        <v>424</v>
      </c>
      <c r="L176" s="9">
        <v>424</v>
      </c>
      <c r="M176" s="27">
        <f t="shared" si="60"/>
        <v>933</v>
      </c>
    </row>
    <row r="177" spans="1:13" ht="14.25" x14ac:dyDescent="0.15">
      <c r="A177" s="23"/>
      <c r="B177" s="3">
        <v>63</v>
      </c>
      <c r="C177" s="3">
        <v>17</v>
      </c>
      <c r="D177" s="3" t="s">
        <v>98</v>
      </c>
      <c r="E177" s="3" t="s">
        <v>109</v>
      </c>
      <c r="F177" s="8"/>
      <c r="G177" s="8"/>
      <c r="H177" s="8">
        <v>186</v>
      </c>
      <c r="I177" s="8">
        <v>165</v>
      </c>
      <c r="J177" s="8">
        <v>158</v>
      </c>
      <c r="K177" s="9">
        <v>509</v>
      </c>
      <c r="L177" s="9">
        <v>509</v>
      </c>
      <c r="M177" s="25">
        <f t="shared" si="61"/>
        <v>933</v>
      </c>
    </row>
    <row r="178" spans="1:13" ht="14.25" x14ac:dyDescent="0.15">
      <c r="A178" s="22">
        <v>88</v>
      </c>
      <c r="B178" s="3">
        <v>68</v>
      </c>
      <c r="C178" s="3">
        <v>17</v>
      </c>
      <c r="D178" s="3" t="s">
        <v>98</v>
      </c>
      <c r="E178" s="3" t="s">
        <v>119</v>
      </c>
      <c r="F178" s="8">
        <v>16</v>
      </c>
      <c r="G178" s="8">
        <v>0</v>
      </c>
      <c r="H178" s="8">
        <v>171</v>
      </c>
      <c r="I178" s="8">
        <v>137</v>
      </c>
      <c r="J178" s="8">
        <v>139</v>
      </c>
      <c r="K178" s="9">
        <v>447</v>
      </c>
      <c r="L178" s="9">
        <v>495</v>
      </c>
      <c r="M178" s="27">
        <f t="shared" ref="M178" si="72">L178+L179</f>
        <v>919</v>
      </c>
    </row>
    <row r="179" spans="1:13" ht="14.25" x14ac:dyDescent="0.15">
      <c r="A179" s="23"/>
      <c r="B179" s="3">
        <v>69</v>
      </c>
      <c r="C179" s="3">
        <v>17</v>
      </c>
      <c r="D179" s="3" t="s">
        <v>98</v>
      </c>
      <c r="E179" s="3" t="s">
        <v>122</v>
      </c>
      <c r="F179" s="8"/>
      <c r="G179" s="8"/>
      <c r="H179" s="8">
        <v>140</v>
      </c>
      <c r="I179" s="8">
        <v>148</v>
      </c>
      <c r="J179" s="8">
        <v>136</v>
      </c>
      <c r="K179" s="9">
        <v>424</v>
      </c>
      <c r="L179" s="9">
        <v>424</v>
      </c>
      <c r="M179" s="25">
        <f t="shared" ref="M179" si="73">L178+L179</f>
        <v>919</v>
      </c>
    </row>
    <row r="180" spans="1:13" ht="14.25" x14ac:dyDescent="0.15">
      <c r="A180" s="22">
        <v>89</v>
      </c>
      <c r="B180" s="3">
        <v>142</v>
      </c>
      <c r="C180" s="3">
        <v>30</v>
      </c>
      <c r="D180" s="3" t="s">
        <v>32</v>
      </c>
      <c r="E180" s="3" t="s">
        <v>225</v>
      </c>
      <c r="F180" s="8"/>
      <c r="G180" s="8"/>
      <c r="H180" s="8">
        <v>137</v>
      </c>
      <c r="I180" s="8">
        <v>137</v>
      </c>
      <c r="J180" s="8">
        <v>114</v>
      </c>
      <c r="K180" s="9">
        <v>388</v>
      </c>
      <c r="L180" s="9">
        <v>388</v>
      </c>
      <c r="M180" s="27">
        <f t="shared" si="58"/>
        <v>881</v>
      </c>
    </row>
    <row r="181" spans="1:13" ht="14.25" x14ac:dyDescent="0.15">
      <c r="A181" s="23"/>
      <c r="B181" s="3">
        <v>143</v>
      </c>
      <c r="C181" s="3">
        <v>30</v>
      </c>
      <c r="D181" s="3" t="s">
        <v>32</v>
      </c>
      <c r="E181" s="3" t="s">
        <v>228</v>
      </c>
      <c r="F181" s="8"/>
      <c r="G181" s="8"/>
      <c r="H181" s="8">
        <v>147</v>
      </c>
      <c r="I181" s="8">
        <v>167</v>
      </c>
      <c r="J181" s="8">
        <v>179</v>
      </c>
      <c r="K181" s="9">
        <v>493</v>
      </c>
      <c r="L181" s="9">
        <v>493</v>
      </c>
      <c r="M181" s="25">
        <f t="shared" si="59"/>
        <v>881</v>
      </c>
    </row>
    <row r="182" spans="1:13" ht="14.25" x14ac:dyDescent="0.15">
      <c r="A182" s="22">
        <v>90</v>
      </c>
      <c r="B182" s="3">
        <v>41</v>
      </c>
      <c r="C182" s="3">
        <v>13</v>
      </c>
      <c r="D182" s="3" t="s">
        <v>50</v>
      </c>
      <c r="E182" s="3" t="s">
        <v>191</v>
      </c>
      <c r="F182" s="8">
        <v>37</v>
      </c>
      <c r="G182" s="8">
        <v>0</v>
      </c>
      <c r="H182" s="8">
        <v>117</v>
      </c>
      <c r="I182" s="8">
        <v>109</v>
      </c>
      <c r="J182" s="8">
        <v>140</v>
      </c>
      <c r="K182" s="9">
        <v>366</v>
      </c>
      <c r="L182" s="9">
        <v>477</v>
      </c>
      <c r="M182" s="27">
        <f t="shared" si="60"/>
        <v>879</v>
      </c>
    </row>
    <row r="183" spans="1:13" ht="14.25" x14ac:dyDescent="0.15">
      <c r="A183" s="23"/>
      <c r="B183" s="3">
        <v>183</v>
      </c>
      <c r="C183" s="3">
        <v>26</v>
      </c>
      <c r="D183" s="3" t="s">
        <v>52</v>
      </c>
      <c r="E183" s="3" t="s">
        <v>114</v>
      </c>
      <c r="F183" s="8">
        <v>10</v>
      </c>
      <c r="G183" s="8">
        <v>0</v>
      </c>
      <c r="H183" s="8">
        <v>169</v>
      </c>
      <c r="I183" s="8">
        <v>88</v>
      </c>
      <c r="J183" s="8">
        <v>115</v>
      </c>
      <c r="K183" s="9">
        <v>372</v>
      </c>
      <c r="L183" s="9">
        <v>402</v>
      </c>
      <c r="M183" s="25">
        <f t="shared" si="61"/>
        <v>879</v>
      </c>
    </row>
    <row r="184" spans="1:13" ht="14.25" x14ac:dyDescent="0.15">
      <c r="A184" s="22">
        <v>91</v>
      </c>
      <c r="B184" s="3">
        <v>150</v>
      </c>
      <c r="C184" s="3">
        <v>33</v>
      </c>
      <c r="D184" s="3" t="s">
        <v>27</v>
      </c>
      <c r="E184" s="3" t="s">
        <v>217</v>
      </c>
      <c r="F184" s="8"/>
      <c r="G184" s="8"/>
      <c r="H184" s="8">
        <v>157</v>
      </c>
      <c r="I184" s="8">
        <v>167</v>
      </c>
      <c r="J184" s="8">
        <v>140</v>
      </c>
      <c r="K184" s="9">
        <v>464</v>
      </c>
      <c r="L184" s="9">
        <v>464</v>
      </c>
      <c r="M184" s="27">
        <f t="shared" ref="M184" si="74">L184+L185</f>
        <v>878</v>
      </c>
    </row>
    <row r="185" spans="1:13" ht="14.25" x14ac:dyDescent="0.15">
      <c r="A185" s="23"/>
      <c r="B185" s="3">
        <v>151</v>
      </c>
      <c r="C185" s="3">
        <v>33</v>
      </c>
      <c r="D185" s="3" t="s">
        <v>27</v>
      </c>
      <c r="E185" s="3" t="s">
        <v>221</v>
      </c>
      <c r="F185" s="8"/>
      <c r="G185" s="8"/>
      <c r="H185" s="8">
        <v>129</v>
      </c>
      <c r="I185" s="8">
        <v>137</v>
      </c>
      <c r="J185" s="8">
        <v>148</v>
      </c>
      <c r="K185" s="9">
        <v>414</v>
      </c>
      <c r="L185" s="9">
        <v>414</v>
      </c>
      <c r="M185" s="25">
        <f t="shared" ref="M185" si="75">L184+L185</f>
        <v>878</v>
      </c>
    </row>
    <row r="186" spans="1:13" ht="14.25" x14ac:dyDescent="0.15">
      <c r="A186" s="3" t="s">
        <v>187</v>
      </c>
      <c r="B186" s="3">
        <v>74</v>
      </c>
      <c r="C186" s="3">
        <v>17</v>
      </c>
      <c r="D186" s="3" t="s">
        <v>98</v>
      </c>
      <c r="E186" s="3" t="s">
        <v>101</v>
      </c>
      <c r="F186" s="8">
        <v>3</v>
      </c>
      <c r="G186" s="8">
        <v>0</v>
      </c>
      <c r="H186" s="19" t="s">
        <v>248</v>
      </c>
      <c r="I186" s="20"/>
      <c r="J186" s="20"/>
      <c r="K186" s="20"/>
      <c r="L186" s="21"/>
    </row>
  </sheetData>
  <mergeCells count="95">
    <mergeCell ref="A176:A177"/>
    <mergeCell ref="A178:A179"/>
    <mergeCell ref="A180:A181"/>
    <mergeCell ref="A182:A183"/>
    <mergeCell ref="A184:A185"/>
    <mergeCell ref="A164:A165"/>
    <mergeCell ref="A166:A167"/>
    <mergeCell ref="A168:A169"/>
    <mergeCell ref="A170:A171"/>
    <mergeCell ref="A172:A173"/>
    <mergeCell ref="A174:A175"/>
    <mergeCell ref="A152:A153"/>
    <mergeCell ref="A154:A155"/>
    <mergeCell ref="A156:A157"/>
    <mergeCell ref="A158:A159"/>
    <mergeCell ref="A160:A161"/>
    <mergeCell ref="A162:A163"/>
    <mergeCell ref="A140:A141"/>
    <mergeCell ref="A142:A143"/>
    <mergeCell ref="A144:A145"/>
    <mergeCell ref="A146:A147"/>
    <mergeCell ref="A148:A149"/>
    <mergeCell ref="A150:A151"/>
    <mergeCell ref="A128:A129"/>
    <mergeCell ref="A130:A131"/>
    <mergeCell ref="A132:A133"/>
    <mergeCell ref="A134:A135"/>
    <mergeCell ref="A136:A137"/>
    <mergeCell ref="A138:A139"/>
    <mergeCell ref="A116:A117"/>
    <mergeCell ref="A118:A119"/>
    <mergeCell ref="A120:A121"/>
    <mergeCell ref="A122:A123"/>
    <mergeCell ref="A124:A125"/>
    <mergeCell ref="A126:A127"/>
    <mergeCell ref="A104:A105"/>
    <mergeCell ref="A106:A107"/>
    <mergeCell ref="A108:A109"/>
    <mergeCell ref="A110:A111"/>
    <mergeCell ref="A112:A113"/>
    <mergeCell ref="A114:A115"/>
    <mergeCell ref="A92:A93"/>
    <mergeCell ref="A94:A95"/>
    <mergeCell ref="A96:A97"/>
    <mergeCell ref="A98:A99"/>
    <mergeCell ref="A100:A101"/>
    <mergeCell ref="A102:A103"/>
    <mergeCell ref="A80:A81"/>
    <mergeCell ref="A82:A83"/>
    <mergeCell ref="A84:A85"/>
    <mergeCell ref="A86:A87"/>
    <mergeCell ref="A88:A89"/>
    <mergeCell ref="A90:A91"/>
    <mergeCell ref="A68:A69"/>
    <mergeCell ref="A70:A71"/>
    <mergeCell ref="A72:A73"/>
    <mergeCell ref="A74:A75"/>
    <mergeCell ref="A76:A77"/>
    <mergeCell ref="A78:A79"/>
    <mergeCell ref="A56:A57"/>
    <mergeCell ref="A58:A59"/>
    <mergeCell ref="A60:A61"/>
    <mergeCell ref="A62:A63"/>
    <mergeCell ref="A64:A65"/>
    <mergeCell ref="A66:A67"/>
    <mergeCell ref="A44:A45"/>
    <mergeCell ref="A46:A47"/>
    <mergeCell ref="A48:A49"/>
    <mergeCell ref="A50:A51"/>
    <mergeCell ref="A52:A53"/>
    <mergeCell ref="A54:A55"/>
    <mergeCell ref="A32:A33"/>
    <mergeCell ref="A34:A35"/>
    <mergeCell ref="A36:A37"/>
    <mergeCell ref="A38:A39"/>
    <mergeCell ref="A40:A41"/>
    <mergeCell ref="A42:A43"/>
    <mergeCell ref="A6:A7"/>
    <mergeCell ref="A4:A5"/>
    <mergeCell ref="A24:A25"/>
    <mergeCell ref="A26:A27"/>
    <mergeCell ref="A28:A29"/>
    <mergeCell ref="A30:A31"/>
    <mergeCell ref="H186:L186"/>
    <mergeCell ref="A1:M1"/>
    <mergeCell ref="A22:A23"/>
    <mergeCell ref="A20:A21"/>
    <mergeCell ref="A18:A19"/>
    <mergeCell ref="A16:A17"/>
    <mergeCell ref="A14:A15"/>
    <mergeCell ref="A12:A13"/>
    <mergeCell ref="A10:A11"/>
    <mergeCell ref="A8:A9"/>
    <mergeCell ref="H2:L2"/>
    <mergeCell ref="C2:D2"/>
  </mergeCells>
  <phoneticPr fontId="2"/>
  <conditionalFormatting sqref="H4:J40 H42:J85 H162:J185 H87:J160 H186">
    <cfRule type="cellIs" dxfId="74" priority="27" operator="greaterThanOrEqual">
      <formula>200</formula>
    </cfRule>
  </conditionalFormatting>
  <conditionalFormatting sqref="H41:J41">
    <cfRule type="cellIs" dxfId="73" priority="24" operator="greaterThanOrEqual">
      <formula>200</formula>
    </cfRule>
  </conditionalFormatting>
  <conditionalFormatting sqref="H161:J161">
    <cfRule type="cellIs" dxfId="72" priority="23" operator="greaterThanOrEqual">
      <formula>200</formula>
    </cfRule>
  </conditionalFormatting>
  <conditionalFormatting sqref="H86:J86">
    <cfRule type="cellIs" dxfId="71" priority="22" operator="greaterThanOrEqual">
      <formula>200</formula>
    </cfRule>
  </conditionalFormatting>
  <conditionalFormatting sqref="K172">
    <cfRule type="cellIs" dxfId="70" priority="18" operator="greaterThanOrEqual">
      <formula>200</formula>
    </cfRule>
  </conditionalFormatting>
  <conditionalFormatting sqref="K5:L185">
    <cfRule type="cellIs" dxfId="69" priority="16" operator="greaterThanOrEqual">
      <formula>700</formula>
    </cfRule>
    <cfRule type="cellIs" dxfId="68" priority="17" operator="between">
      <formula>600</formula>
      <formula>699</formula>
    </cfRule>
  </conditionalFormatting>
  <conditionalFormatting sqref="K4:L4">
    <cfRule type="cellIs" dxfId="67" priority="12" operator="greaterThanOrEqual">
      <formula>700</formula>
    </cfRule>
    <cfRule type="cellIs" dxfId="66" priority="13" operator="between">
      <formula>600</formula>
      <formula>699</formula>
    </cfRule>
  </conditionalFormatting>
  <pageMargins left="0.31496062992125984" right="0.31496062992125984" top="0.59055118110236227" bottom="0.59055118110236227" header="0.31496062992125984" footer="0.31496062992125984"/>
  <pageSetup paperSize="9" scale="82" fitToHeight="0" orientation="portrait" horizontalDpi="360" verticalDpi="360" r:id="rId1"/>
  <ignoredErrors>
    <ignoredError sqref="M5:M18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86"/>
  <sheetViews>
    <sheetView showGridLines="0" zoomScale="95" zoomScaleNormal="95" workbookViewId="0">
      <pane ySplit="3" topLeftCell="A4" activePane="bottomLeft" state="frozen"/>
      <selection pane="bottomLeft" sqref="A1:M1"/>
    </sheetView>
  </sheetViews>
  <sheetFormatPr defaultRowHeight="13.5" x14ac:dyDescent="0.15"/>
  <cols>
    <col min="1" max="3" width="4.625" style="1" customWidth="1"/>
    <col min="4" max="4" width="8.625" style="1" customWidth="1"/>
    <col min="5" max="5" width="12.5" style="1" customWidth="1"/>
    <col min="6" max="6" width="3.625" style="1" customWidth="1"/>
    <col min="7" max="7" width="3.625" style="5" customWidth="1"/>
    <col min="8" max="12" width="4.625" style="1" customWidth="1"/>
    <col min="13" max="13" width="7.625" style="1" customWidth="1"/>
    <col min="14" max="16384" width="9" style="1"/>
  </cols>
  <sheetData>
    <row r="1" spans="1:13" ht="14.25" x14ac:dyDescent="0.15">
      <c r="A1" s="34" t="s">
        <v>249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4.25" x14ac:dyDescent="0.15">
      <c r="A2" s="16" t="s">
        <v>236</v>
      </c>
      <c r="B2" s="22" t="s">
        <v>5</v>
      </c>
      <c r="C2" s="13" t="s">
        <v>239</v>
      </c>
      <c r="D2" s="14"/>
      <c r="E2" s="7" t="s">
        <v>0</v>
      </c>
      <c r="F2" s="3" t="s">
        <v>1</v>
      </c>
      <c r="G2" s="3">
        <v>29</v>
      </c>
      <c r="H2" s="15" t="s">
        <v>4</v>
      </c>
      <c r="I2" s="15"/>
      <c r="J2" s="15"/>
      <c r="K2" s="15"/>
      <c r="L2" s="12"/>
      <c r="M2" s="29" t="s">
        <v>246</v>
      </c>
    </row>
    <row r="3" spans="1:13" ht="14.25" x14ac:dyDescent="0.15">
      <c r="A3" s="17" t="s">
        <v>237</v>
      </c>
      <c r="B3" s="23"/>
      <c r="C3" s="2" t="s">
        <v>7</v>
      </c>
      <c r="D3" s="3" t="s">
        <v>242</v>
      </c>
      <c r="E3" s="3" t="s">
        <v>8</v>
      </c>
      <c r="F3" s="3" t="s">
        <v>9</v>
      </c>
      <c r="G3" s="3" t="s">
        <v>10</v>
      </c>
      <c r="H3" s="3" t="s">
        <v>17</v>
      </c>
      <c r="I3" s="3" t="s">
        <v>18</v>
      </c>
      <c r="J3" s="3" t="s">
        <v>19</v>
      </c>
      <c r="K3" s="3" t="s">
        <v>229</v>
      </c>
      <c r="L3" s="28" t="s">
        <v>230</v>
      </c>
      <c r="M3" s="30" t="s">
        <v>250</v>
      </c>
    </row>
    <row r="4" spans="1:13" ht="14.25" x14ac:dyDescent="0.15">
      <c r="A4" s="60" t="s">
        <v>258</v>
      </c>
      <c r="B4" s="3">
        <v>42</v>
      </c>
      <c r="C4" s="3">
        <v>14</v>
      </c>
      <c r="D4" s="3" t="s">
        <v>41</v>
      </c>
      <c r="E4" s="3" t="s">
        <v>42</v>
      </c>
      <c r="F4" s="8"/>
      <c r="G4" s="8"/>
      <c r="H4" s="8">
        <v>186</v>
      </c>
      <c r="I4" s="8">
        <v>209</v>
      </c>
      <c r="J4" s="9">
        <v>235</v>
      </c>
      <c r="K4" s="9">
        <f>H4+I4+J4</f>
        <v>630</v>
      </c>
      <c r="L4" s="9">
        <f>K4+F4*3</f>
        <v>630</v>
      </c>
      <c r="M4" s="27">
        <f>L4+L5+L6+L7</f>
        <v>2503</v>
      </c>
    </row>
    <row r="5" spans="1:13" ht="14.25" x14ac:dyDescent="0.15">
      <c r="A5" s="61"/>
      <c r="B5" s="3">
        <v>43</v>
      </c>
      <c r="C5" s="3">
        <v>14</v>
      </c>
      <c r="D5" s="3" t="s">
        <v>41</v>
      </c>
      <c r="E5" s="3" t="s">
        <v>54</v>
      </c>
      <c r="F5" s="8"/>
      <c r="G5" s="8"/>
      <c r="H5" s="8">
        <v>235</v>
      </c>
      <c r="I5" s="8">
        <v>244</v>
      </c>
      <c r="J5" s="9">
        <v>217</v>
      </c>
      <c r="K5" s="9">
        <f>H5+I5+J5</f>
        <v>696</v>
      </c>
      <c r="L5" s="9">
        <f>K5+F5*3</f>
        <v>696</v>
      </c>
      <c r="M5" s="27">
        <f>L4+L5+L6+L7</f>
        <v>2503</v>
      </c>
    </row>
    <row r="6" spans="1:13" ht="14.25" x14ac:dyDescent="0.15">
      <c r="A6" s="61"/>
      <c r="B6" s="3">
        <v>44</v>
      </c>
      <c r="C6" s="3">
        <v>14</v>
      </c>
      <c r="D6" s="3" t="s">
        <v>41</v>
      </c>
      <c r="E6" s="3" t="s">
        <v>48</v>
      </c>
      <c r="F6" s="8"/>
      <c r="G6" s="8"/>
      <c r="H6" s="8">
        <v>204</v>
      </c>
      <c r="I6" s="8">
        <v>139</v>
      </c>
      <c r="J6" s="9">
        <v>203</v>
      </c>
      <c r="K6" s="9">
        <f>H6+I6+J6</f>
        <v>546</v>
      </c>
      <c r="L6" s="9">
        <f>K6+F6*3</f>
        <v>546</v>
      </c>
      <c r="M6" s="27">
        <f>L4+L5+L6+L7</f>
        <v>2503</v>
      </c>
    </row>
    <row r="7" spans="1:13" ht="14.25" x14ac:dyDescent="0.15">
      <c r="A7" s="62"/>
      <c r="B7" s="3">
        <v>45</v>
      </c>
      <c r="C7" s="3">
        <v>14</v>
      </c>
      <c r="D7" s="3" t="s">
        <v>41</v>
      </c>
      <c r="E7" s="3" t="s">
        <v>108</v>
      </c>
      <c r="F7" s="8"/>
      <c r="G7" s="8"/>
      <c r="H7" s="8">
        <v>188</v>
      </c>
      <c r="I7" s="8">
        <v>246</v>
      </c>
      <c r="J7" s="9">
        <v>197</v>
      </c>
      <c r="K7" s="9">
        <f>H7+I7+J7</f>
        <v>631</v>
      </c>
      <c r="L7" s="9">
        <f>K7+F7*3</f>
        <v>631</v>
      </c>
      <c r="M7" s="31">
        <f>L4+L5+L6+L7</f>
        <v>2503</v>
      </c>
    </row>
    <row r="8" spans="1:13" ht="14.25" x14ac:dyDescent="0.15">
      <c r="A8" s="60" t="s">
        <v>259</v>
      </c>
      <c r="B8" s="3">
        <v>173</v>
      </c>
      <c r="C8" s="3">
        <v>26</v>
      </c>
      <c r="D8" s="3" t="s">
        <v>52</v>
      </c>
      <c r="E8" s="3" t="s">
        <v>60</v>
      </c>
      <c r="F8" s="8"/>
      <c r="G8" s="8"/>
      <c r="H8" s="8">
        <v>236</v>
      </c>
      <c r="I8" s="8">
        <v>210</v>
      </c>
      <c r="J8" s="9">
        <v>235</v>
      </c>
      <c r="K8" s="9">
        <v>681</v>
      </c>
      <c r="L8" s="9">
        <v>681</v>
      </c>
      <c r="M8" s="27">
        <f t="shared" ref="M8" si="0">L8+L9+L10+L11</f>
        <v>2422</v>
      </c>
    </row>
    <row r="9" spans="1:13" ht="14.25" x14ac:dyDescent="0.15">
      <c r="A9" s="61"/>
      <c r="B9" s="3">
        <v>174</v>
      </c>
      <c r="C9" s="3">
        <v>26</v>
      </c>
      <c r="D9" s="3" t="s">
        <v>52</v>
      </c>
      <c r="E9" s="3" t="s">
        <v>110</v>
      </c>
      <c r="F9" s="8"/>
      <c r="G9" s="8"/>
      <c r="H9" s="8">
        <v>236</v>
      </c>
      <c r="I9" s="8">
        <v>181</v>
      </c>
      <c r="J9" s="9">
        <v>225</v>
      </c>
      <c r="K9" s="9">
        <v>642</v>
      </c>
      <c r="L9" s="9">
        <v>642</v>
      </c>
      <c r="M9" s="27">
        <f t="shared" ref="M9" si="1">L8+L9+L10+L11</f>
        <v>2422</v>
      </c>
    </row>
    <row r="10" spans="1:13" ht="14.25" x14ac:dyDescent="0.15">
      <c r="A10" s="61"/>
      <c r="B10" s="3">
        <v>175</v>
      </c>
      <c r="C10" s="3">
        <v>26</v>
      </c>
      <c r="D10" s="3" t="s">
        <v>52</v>
      </c>
      <c r="E10" s="3" t="s">
        <v>133</v>
      </c>
      <c r="F10" s="8"/>
      <c r="G10" s="8"/>
      <c r="H10" s="8">
        <v>155</v>
      </c>
      <c r="I10" s="8">
        <v>199</v>
      </c>
      <c r="J10" s="9">
        <v>191</v>
      </c>
      <c r="K10" s="9">
        <v>545</v>
      </c>
      <c r="L10" s="9">
        <v>545</v>
      </c>
      <c r="M10" s="27">
        <f t="shared" ref="M10" si="2">L8+L9+L10+L11</f>
        <v>2422</v>
      </c>
    </row>
    <row r="11" spans="1:13" ht="14.25" x14ac:dyDescent="0.15">
      <c r="A11" s="62"/>
      <c r="B11" s="3">
        <v>176</v>
      </c>
      <c r="C11" s="3">
        <v>26</v>
      </c>
      <c r="D11" s="3" t="s">
        <v>52</v>
      </c>
      <c r="E11" s="3" t="s">
        <v>102</v>
      </c>
      <c r="F11" s="8"/>
      <c r="G11" s="8"/>
      <c r="H11" s="8">
        <v>172</v>
      </c>
      <c r="I11" s="8">
        <v>171</v>
      </c>
      <c r="J11" s="9">
        <v>211</v>
      </c>
      <c r="K11" s="9">
        <v>554</v>
      </c>
      <c r="L11" s="9">
        <v>554</v>
      </c>
      <c r="M11" s="32">
        <f t="shared" ref="M11" si="3">L8+L9+L10+L11</f>
        <v>2422</v>
      </c>
    </row>
    <row r="12" spans="1:13" ht="14.25" x14ac:dyDescent="0.15">
      <c r="A12" s="22">
        <v>3</v>
      </c>
      <c r="B12" s="3">
        <v>25</v>
      </c>
      <c r="C12" s="3">
        <v>13</v>
      </c>
      <c r="D12" s="3" t="s">
        <v>50</v>
      </c>
      <c r="E12" s="3" t="s">
        <v>163</v>
      </c>
      <c r="F12" s="8"/>
      <c r="G12" s="8"/>
      <c r="H12" s="8">
        <v>220</v>
      </c>
      <c r="I12" s="8">
        <v>190</v>
      </c>
      <c r="J12" s="9">
        <v>190</v>
      </c>
      <c r="K12" s="9">
        <f>H12+I12+J12</f>
        <v>600</v>
      </c>
      <c r="L12" s="9">
        <f>K12+F12*3</f>
        <v>600</v>
      </c>
      <c r="M12" s="27">
        <f>L12+L13+L14+L15</f>
        <v>2364</v>
      </c>
    </row>
    <row r="13" spans="1:13" ht="14.25" x14ac:dyDescent="0.15">
      <c r="A13" s="47"/>
      <c r="B13" s="3">
        <v>26</v>
      </c>
      <c r="C13" s="3">
        <v>13</v>
      </c>
      <c r="D13" s="3" t="s">
        <v>50</v>
      </c>
      <c r="E13" s="3" t="s">
        <v>154</v>
      </c>
      <c r="F13" s="8"/>
      <c r="G13" s="8"/>
      <c r="H13" s="8">
        <v>145</v>
      </c>
      <c r="I13" s="8">
        <v>175</v>
      </c>
      <c r="J13" s="9">
        <v>206</v>
      </c>
      <c r="K13" s="9">
        <f>H13+I13+J13</f>
        <v>526</v>
      </c>
      <c r="L13" s="9">
        <f>K13+F13*3</f>
        <v>526</v>
      </c>
      <c r="M13" s="27">
        <f>L12+L13+L14+L15</f>
        <v>2364</v>
      </c>
    </row>
    <row r="14" spans="1:13" ht="14.25" x14ac:dyDescent="0.15">
      <c r="A14" s="47"/>
      <c r="B14" s="3">
        <v>27</v>
      </c>
      <c r="C14" s="3">
        <v>13</v>
      </c>
      <c r="D14" s="3" t="s">
        <v>50</v>
      </c>
      <c r="E14" s="3" t="s">
        <v>226</v>
      </c>
      <c r="F14" s="8"/>
      <c r="G14" s="8"/>
      <c r="H14" s="8">
        <v>233</v>
      </c>
      <c r="I14" s="8">
        <v>178</v>
      </c>
      <c r="J14" s="9">
        <v>153</v>
      </c>
      <c r="K14" s="9">
        <f>H14+I14+J14</f>
        <v>564</v>
      </c>
      <c r="L14" s="9">
        <f>K14+F14*3</f>
        <v>564</v>
      </c>
      <c r="M14" s="27">
        <f>L12+L13+L14+L15</f>
        <v>2364</v>
      </c>
    </row>
    <row r="15" spans="1:13" ht="14.25" x14ac:dyDescent="0.15">
      <c r="A15" s="23"/>
      <c r="B15" s="3">
        <v>28</v>
      </c>
      <c r="C15" s="3">
        <v>13</v>
      </c>
      <c r="D15" s="3" t="s">
        <v>50</v>
      </c>
      <c r="E15" s="3" t="s">
        <v>173</v>
      </c>
      <c r="F15" s="8"/>
      <c r="G15" s="8"/>
      <c r="H15" s="8">
        <v>237</v>
      </c>
      <c r="I15" s="8">
        <v>236</v>
      </c>
      <c r="J15" s="9">
        <v>201</v>
      </c>
      <c r="K15" s="9">
        <f>H15+I15+J15</f>
        <v>674</v>
      </c>
      <c r="L15" s="9">
        <f>K15+F15*3</f>
        <v>674</v>
      </c>
      <c r="M15" s="25">
        <f>L12+L13+L14+L15</f>
        <v>2364</v>
      </c>
    </row>
    <row r="16" spans="1:13" ht="14.25" x14ac:dyDescent="0.15">
      <c r="A16" s="22">
        <v>4</v>
      </c>
      <c r="B16" s="3">
        <v>152</v>
      </c>
      <c r="C16" s="3">
        <v>34</v>
      </c>
      <c r="D16" s="3" t="s">
        <v>144</v>
      </c>
      <c r="E16" s="3" t="s">
        <v>148</v>
      </c>
      <c r="F16" s="8">
        <v>3</v>
      </c>
      <c r="G16" s="8">
        <v>0</v>
      </c>
      <c r="H16" s="8">
        <v>203</v>
      </c>
      <c r="I16" s="8">
        <v>226</v>
      </c>
      <c r="J16" s="9">
        <v>223</v>
      </c>
      <c r="K16" s="9">
        <v>652</v>
      </c>
      <c r="L16" s="9">
        <v>661</v>
      </c>
      <c r="M16" s="27">
        <f>L16+L17+L18+L19</f>
        <v>2353</v>
      </c>
    </row>
    <row r="17" spans="1:13" ht="14.25" x14ac:dyDescent="0.15">
      <c r="A17" s="47"/>
      <c r="B17" s="3">
        <v>153</v>
      </c>
      <c r="C17" s="3">
        <v>34</v>
      </c>
      <c r="D17" s="3" t="s">
        <v>144</v>
      </c>
      <c r="E17" s="3" t="s">
        <v>145</v>
      </c>
      <c r="F17" s="8">
        <v>5</v>
      </c>
      <c r="G17" s="8">
        <v>0</v>
      </c>
      <c r="H17" s="8">
        <v>185</v>
      </c>
      <c r="I17" s="8">
        <v>170</v>
      </c>
      <c r="J17" s="9">
        <v>186</v>
      </c>
      <c r="K17" s="9">
        <v>541</v>
      </c>
      <c r="L17" s="9">
        <v>556</v>
      </c>
      <c r="M17" s="27">
        <f>L16+L17+L18+L19</f>
        <v>2353</v>
      </c>
    </row>
    <row r="18" spans="1:13" ht="14.25" x14ac:dyDescent="0.15">
      <c r="A18" s="47"/>
      <c r="B18" s="3">
        <v>154</v>
      </c>
      <c r="C18" s="3">
        <v>34</v>
      </c>
      <c r="D18" s="3" t="s">
        <v>144</v>
      </c>
      <c r="E18" s="3" t="s">
        <v>168</v>
      </c>
      <c r="F18" s="8"/>
      <c r="G18" s="8"/>
      <c r="H18" s="8">
        <v>183</v>
      </c>
      <c r="I18" s="8">
        <v>220</v>
      </c>
      <c r="J18" s="9">
        <v>160</v>
      </c>
      <c r="K18" s="9">
        <v>563</v>
      </c>
      <c r="L18" s="9">
        <v>563</v>
      </c>
      <c r="M18" s="27">
        <f>L16+L17+L18+L19</f>
        <v>2353</v>
      </c>
    </row>
    <row r="19" spans="1:13" ht="14.25" x14ac:dyDescent="0.15">
      <c r="A19" s="23"/>
      <c r="B19" s="3">
        <v>155</v>
      </c>
      <c r="C19" s="3">
        <v>34</v>
      </c>
      <c r="D19" s="3" t="s">
        <v>144</v>
      </c>
      <c r="E19" s="3" t="s">
        <v>179</v>
      </c>
      <c r="F19" s="8"/>
      <c r="G19" s="8"/>
      <c r="H19" s="8">
        <v>168</v>
      </c>
      <c r="I19" s="8">
        <v>265</v>
      </c>
      <c r="J19" s="9">
        <v>140</v>
      </c>
      <c r="K19" s="9">
        <v>573</v>
      </c>
      <c r="L19" s="9">
        <v>573</v>
      </c>
      <c r="M19" s="25">
        <f>L16+L17+L18+L19</f>
        <v>2353</v>
      </c>
    </row>
    <row r="20" spans="1:13" ht="14.25" x14ac:dyDescent="0.15">
      <c r="A20" s="22">
        <v>5</v>
      </c>
      <c r="B20" s="3">
        <v>169</v>
      </c>
      <c r="C20" s="3">
        <v>44</v>
      </c>
      <c r="D20" s="3" t="s">
        <v>194</v>
      </c>
      <c r="E20" s="3" t="s">
        <v>195</v>
      </c>
      <c r="F20" s="8"/>
      <c r="G20" s="8"/>
      <c r="H20" s="8">
        <v>179</v>
      </c>
      <c r="I20" s="8">
        <v>129</v>
      </c>
      <c r="J20" s="9">
        <v>212</v>
      </c>
      <c r="K20" s="8">
        <v>520</v>
      </c>
      <c r="L20" s="9">
        <v>520</v>
      </c>
      <c r="M20" s="27">
        <f t="shared" ref="M20" si="4">L20+L21+L22+L23</f>
        <v>2309</v>
      </c>
    </row>
    <row r="21" spans="1:13" ht="14.25" x14ac:dyDescent="0.15">
      <c r="A21" s="47"/>
      <c r="B21" s="3">
        <v>170</v>
      </c>
      <c r="C21" s="3">
        <v>44</v>
      </c>
      <c r="D21" s="3" t="s">
        <v>194</v>
      </c>
      <c r="E21" s="3" t="s">
        <v>199</v>
      </c>
      <c r="F21" s="8"/>
      <c r="G21" s="8"/>
      <c r="H21" s="8">
        <v>169</v>
      </c>
      <c r="I21" s="8">
        <v>164</v>
      </c>
      <c r="J21" s="9">
        <v>244</v>
      </c>
      <c r="K21" s="9">
        <v>577</v>
      </c>
      <c r="L21" s="9">
        <v>577</v>
      </c>
      <c r="M21" s="27">
        <f t="shared" ref="M21" si="5">L20+L21+L22+L23</f>
        <v>2309</v>
      </c>
    </row>
    <row r="22" spans="1:13" ht="14.25" x14ac:dyDescent="0.15">
      <c r="A22" s="47"/>
      <c r="B22" s="3">
        <v>171</v>
      </c>
      <c r="C22" s="3">
        <v>44</v>
      </c>
      <c r="D22" s="3" t="s">
        <v>194</v>
      </c>
      <c r="E22" s="3" t="s">
        <v>218</v>
      </c>
      <c r="F22" s="8"/>
      <c r="G22" s="8"/>
      <c r="H22" s="8">
        <v>170</v>
      </c>
      <c r="I22" s="8">
        <v>235</v>
      </c>
      <c r="J22" s="9">
        <v>191</v>
      </c>
      <c r="K22" s="9">
        <v>596</v>
      </c>
      <c r="L22" s="9">
        <v>596</v>
      </c>
      <c r="M22" s="27">
        <f t="shared" ref="M22" si="6">L20+L21+L22+L23</f>
        <v>2309</v>
      </c>
    </row>
    <row r="23" spans="1:13" ht="14.25" x14ac:dyDescent="0.15">
      <c r="A23" s="23"/>
      <c r="B23" s="3">
        <v>172</v>
      </c>
      <c r="C23" s="3">
        <v>44</v>
      </c>
      <c r="D23" s="3" t="s">
        <v>194</v>
      </c>
      <c r="E23" s="3" t="s">
        <v>222</v>
      </c>
      <c r="F23" s="8"/>
      <c r="G23" s="8"/>
      <c r="H23" s="8">
        <v>201</v>
      </c>
      <c r="I23" s="8">
        <v>192</v>
      </c>
      <c r="J23" s="9">
        <v>223</v>
      </c>
      <c r="K23" s="9">
        <v>616</v>
      </c>
      <c r="L23" s="9">
        <v>616</v>
      </c>
      <c r="M23" s="25">
        <f t="shared" ref="M23" si="7">L20+L21+L22+L23</f>
        <v>2309</v>
      </c>
    </row>
    <row r="24" spans="1:13" ht="14.25" x14ac:dyDescent="0.15">
      <c r="A24" s="22">
        <v>6</v>
      </c>
      <c r="B24" s="3">
        <v>5</v>
      </c>
      <c r="C24" s="3">
        <v>2</v>
      </c>
      <c r="D24" s="3" t="s">
        <v>25</v>
      </c>
      <c r="E24" s="3" t="s">
        <v>31</v>
      </c>
      <c r="F24" s="8"/>
      <c r="G24" s="8"/>
      <c r="H24" s="8">
        <v>209</v>
      </c>
      <c r="I24" s="8">
        <v>217</v>
      </c>
      <c r="J24" s="9">
        <v>188</v>
      </c>
      <c r="K24" s="9">
        <f>H24+I24+J24</f>
        <v>614</v>
      </c>
      <c r="L24" s="9">
        <f>K24+F24*3</f>
        <v>614</v>
      </c>
      <c r="M24" s="50">
        <f t="shared" ref="M24" si="8">L24+L25+L26+L27</f>
        <v>2272</v>
      </c>
    </row>
    <row r="25" spans="1:13" ht="14.25" x14ac:dyDescent="0.15">
      <c r="A25" s="47"/>
      <c r="B25" s="3">
        <v>6</v>
      </c>
      <c r="C25" s="3">
        <v>2</v>
      </c>
      <c r="D25" s="3" t="s">
        <v>25</v>
      </c>
      <c r="E25" s="3" t="s">
        <v>26</v>
      </c>
      <c r="F25" s="8"/>
      <c r="G25" s="8"/>
      <c r="H25" s="8">
        <v>196</v>
      </c>
      <c r="I25" s="8">
        <v>180</v>
      </c>
      <c r="J25" s="9">
        <v>168</v>
      </c>
      <c r="K25" s="9">
        <f>H25+I25+J25</f>
        <v>544</v>
      </c>
      <c r="L25" s="9">
        <f>K25+F25*3</f>
        <v>544</v>
      </c>
      <c r="M25" s="50">
        <f t="shared" ref="M25" si="9">L24+L25+L26+L27</f>
        <v>2272</v>
      </c>
    </row>
    <row r="26" spans="1:13" ht="14.25" x14ac:dyDescent="0.15">
      <c r="A26" s="47"/>
      <c r="B26" s="3">
        <v>7</v>
      </c>
      <c r="C26" s="3">
        <v>2</v>
      </c>
      <c r="D26" s="3" t="s">
        <v>25</v>
      </c>
      <c r="E26" s="3" t="s">
        <v>34</v>
      </c>
      <c r="F26" s="8"/>
      <c r="G26" s="8"/>
      <c r="H26" s="8">
        <v>194</v>
      </c>
      <c r="I26" s="8">
        <v>180</v>
      </c>
      <c r="J26" s="9">
        <v>224</v>
      </c>
      <c r="K26" s="9">
        <f>H26+I26+J26</f>
        <v>598</v>
      </c>
      <c r="L26" s="9">
        <f>K26+F26*3</f>
        <v>598</v>
      </c>
      <c r="M26" s="50">
        <f t="shared" ref="M26" si="10">L24+L25+L26+L27</f>
        <v>2272</v>
      </c>
    </row>
    <row r="27" spans="1:13" ht="15" thickBot="1" x14ac:dyDescent="0.2">
      <c r="A27" s="51"/>
      <c r="B27" s="52">
        <v>8</v>
      </c>
      <c r="C27" s="52">
        <v>2</v>
      </c>
      <c r="D27" s="52" t="s">
        <v>25</v>
      </c>
      <c r="E27" s="52" t="s">
        <v>36</v>
      </c>
      <c r="F27" s="53"/>
      <c r="G27" s="53"/>
      <c r="H27" s="53">
        <v>160</v>
      </c>
      <c r="I27" s="53">
        <v>208</v>
      </c>
      <c r="J27" s="54">
        <v>148</v>
      </c>
      <c r="K27" s="54">
        <f>H27+I27+J27</f>
        <v>516</v>
      </c>
      <c r="L27" s="54">
        <f>K27+F27*3</f>
        <v>516</v>
      </c>
      <c r="M27" s="55">
        <f t="shared" ref="M27" si="11">L24+L25+L26+L27</f>
        <v>2272</v>
      </c>
    </row>
    <row r="28" spans="1:13" ht="14.25" x14ac:dyDescent="0.15">
      <c r="A28" s="47">
        <v>7</v>
      </c>
      <c r="B28" s="17">
        <v>83</v>
      </c>
      <c r="C28" s="17">
        <v>20</v>
      </c>
      <c r="D28" s="17" t="s">
        <v>58</v>
      </c>
      <c r="E28" s="17" t="s">
        <v>92</v>
      </c>
      <c r="F28" s="48"/>
      <c r="G28" s="48"/>
      <c r="H28" s="48">
        <v>182</v>
      </c>
      <c r="I28" s="48">
        <v>191</v>
      </c>
      <c r="J28" s="49">
        <v>219</v>
      </c>
      <c r="K28" s="49">
        <f>H28+I28+J28</f>
        <v>592</v>
      </c>
      <c r="L28" s="49">
        <f>K28+F28*3</f>
        <v>592</v>
      </c>
      <c r="M28" s="27">
        <f t="shared" ref="M28:M88" si="12">L28+L29+L30+L31</f>
        <v>2271</v>
      </c>
    </row>
    <row r="29" spans="1:13" ht="14.25" x14ac:dyDescent="0.15">
      <c r="A29" s="47"/>
      <c r="B29" s="3">
        <v>84</v>
      </c>
      <c r="C29" s="3">
        <v>20</v>
      </c>
      <c r="D29" s="3" t="s">
        <v>58</v>
      </c>
      <c r="E29" s="3" t="s">
        <v>137</v>
      </c>
      <c r="F29" s="8"/>
      <c r="G29" s="8"/>
      <c r="H29" s="8">
        <v>182</v>
      </c>
      <c r="I29" s="8">
        <v>187</v>
      </c>
      <c r="J29" s="9">
        <v>185</v>
      </c>
      <c r="K29" s="9">
        <f>H29+I29+J29</f>
        <v>554</v>
      </c>
      <c r="L29" s="9">
        <f>K29+F29*3</f>
        <v>554</v>
      </c>
      <c r="M29" s="27">
        <f t="shared" ref="M29:M89" si="13">L28+L29+L30+L31</f>
        <v>2271</v>
      </c>
    </row>
    <row r="30" spans="1:13" ht="14.25" x14ac:dyDescent="0.15">
      <c r="A30" s="47"/>
      <c r="B30" s="3">
        <v>85</v>
      </c>
      <c r="C30" s="3">
        <v>20</v>
      </c>
      <c r="D30" s="3" t="s">
        <v>58</v>
      </c>
      <c r="E30" s="3" t="s">
        <v>215</v>
      </c>
      <c r="F30" s="8"/>
      <c r="G30" s="8"/>
      <c r="H30" s="8">
        <v>180</v>
      </c>
      <c r="I30" s="8">
        <v>198</v>
      </c>
      <c r="J30" s="9">
        <v>220</v>
      </c>
      <c r="K30" s="9">
        <f>H30+I30+J30</f>
        <v>598</v>
      </c>
      <c r="L30" s="9">
        <f>K30+F30*3</f>
        <v>598</v>
      </c>
      <c r="M30" s="27">
        <f t="shared" ref="M30:M90" si="14">L28+L29+L30+L31</f>
        <v>2271</v>
      </c>
    </row>
    <row r="31" spans="1:13" ht="14.25" x14ac:dyDescent="0.15">
      <c r="A31" s="23"/>
      <c r="B31" s="3">
        <v>86</v>
      </c>
      <c r="C31" s="3">
        <v>20</v>
      </c>
      <c r="D31" s="3" t="s">
        <v>58</v>
      </c>
      <c r="E31" s="3" t="s">
        <v>211</v>
      </c>
      <c r="F31" s="8"/>
      <c r="G31" s="8"/>
      <c r="H31" s="8">
        <v>188</v>
      </c>
      <c r="I31" s="8">
        <v>159</v>
      </c>
      <c r="J31" s="9">
        <v>180</v>
      </c>
      <c r="K31" s="9">
        <f>H31+I31+J31</f>
        <v>527</v>
      </c>
      <c r="L31" s="9">
        <f>K31+F31*3</f>
        <v>527</v>
      </c>
      <c r="M31" s="25">
        <f t="shared" ref="M31:M91" si="15">L28+L29+L30+L31</f>
        <v>2271</v>
      </c>
    </row>
    <row r="32" spans="1:13" ht="14.25" x14ac:dyDescent="0.15">
      <c r="A32" s="22">
        <v>8</v>
      </c>
      <c r="B32" s="3">
        <v>95</v>
      </c>
      <c r="C32" s="3">
        <v>23</v>
      </c>
      <c r="D32" s="3" t="s">
        <v>69</v>
      </c>
      <c r="E32" s="3" t="s">
        <v>165</v>
      </c>
      <c r="F32" s="8">
        <v>5</v>
      </c>
      <c r="G32" s="8">
        <v>0</v>
      </c>
      <c r="H32" s="8">
        <v>165</v>
      </c>
      <c r="I32" s="8">
        <v>177</v>
      </c>
      <c r="J32" s="9">
        <v>184</v>
      </c>
      <c r="K32" s="9">
        <f>H32+I32+J32</f>
        <v>526</v>
      </c>
      <c r="L32" s="9">
        <f>K32+F32*3</f>
        <v>541</v>
      </c>
      <c r="M32" s="27">
        <f t="shared" ref="M32" si="16">L32+L33+L34+L35</f>
        <v>2264</v>
      </c>
    </row>
    <row r="33" spans="1:13" ht="14.25" x14ac:dyDescent="0.15">
      <c r="A33" s="47"/>
      <c r="B33" s="3">
        <v>96</v>
      </c>
      <c r="C33" s="3">
        <v>23</v>
      </c>
      <c r="D33" s="3" t="s">
        <v>69</v>
      </c>
      <c r="E33" s="3" t="s">
        <v>162</v>
      </c>
      <c r="F33" s="8">
        <v>6</v>
      </c>
      <c r="G33" s="8">
        <v>0</v>
      </c>
      <c r="H33" s="8">
        <v>188</v>
      </c>
      <c r="I33" s="8">
        <v>222</v>
      </c>
      <c r="J33" s="9">
        <v>205</v>
      </c>
      <c r="K33" s="9">
        <f>H33+I33+J33</f>
        <v>615</v>
      </c>
      <c r="L33" s="9">
        <f>K33+F33*3</f>
        <v>633</v>
      </c>
      <c r="M33" s="27">
        <f t="shared" ref="M33" si="17">L32+L33+L34+L35</f>
        <v>2264</v>
      </c>
    </row>
    <row r="34" spans="1:13" ht="14.25" x14ac:dyDescent="0.15">
      <c r="A34" s="47"/>
      <c r="B34" s="3">
        <v>97</v>
      </c>
      <c r="C34" s="3">
        <v>23</v>
      </c>
      <c r="D34" s="3" t="s">
        <v>69</v>
      </c>
      <c r="E34" s="3" t="s">
        <v>219</v>
      </c>
      <c r="F34" s="8"/>
      <c r="G34" s="8"/>
      <c r="H34" s="8">
        <v>172</v>
      </c>
      <c r="I34" s="8">
        <v>213</v>
      </c>
      <c r="J34" s="9">
        <v>161</v>
      </c>
      <c r="K34" s="9">
        <f>H34+I34+J34</f>
        <v>546</v>
      </c>
      <c r="L34" s="9">
        <f>K34+F34*3</f>
        <v>546</v>
      </c>
      <c r="M34" s="27">
        <f t="shared" ref="M34" si="18">L32+L33+L34+L35</f>
        <v>2264</v>
      </c>
    </row>
    <row r="35" spans="1:13" ht="14.25" x14ac:dyDescent="0.15">
      <c r="A35" s="23"/>
      <c r="B35" s="3">
        <v>98</v>
      </c>
      <c r="C35" s="3">
        <v>23</v>
      </c>
      <c r="D35" s="3" t="s">
        <v>69</v>
      </c>
      <c r="E35" s="3" t="s">
        <v>223</v>
      </c>
      <c r="F35" s="8"/>
      <c r="G35" s="8"/>
      <c r="H35" s="8">
        <v>229</v>
      </c>
      <c r="I35" s="8">
        <v>147</v>
      </c>
      <c r="J35" s="9">
        <v>168</v>
      </c>
      <c r="K35" s="9">
        <f>H35+I35+J35</f>
        <v>544</v>
      </c>
      <c r="L35" s="9">
        <f>K35+F35*3</f>
        <v>544</v>
      </c>
      <c r="M35" s="25">
        <f t="shared" ref="M35" si="19">L32+L33+L34+L35</f>
        <v>2264</v>
      </c>
    </row>
    <row r="36" spans="1:13" ht="14.25" x14ac:dyDescent="0.15">
      <c r="A36" s="22">
        <v>9</v>
      </c>
      <c r="B36" s="3">
        <v>119</v>
      </c>
      <c r="C36" s="3">
        <v>28</v>
      </c>
      <c r="D36" s="3" t="s">
        <v>46</v>
      </c>
      <c r="E36" s="3" t="s">
        <v>96</v>
      </c>
      <c r="F36" s="8"/>
      <c r="G36" s="8"/>
      <c r="H36" s="8">
        <v>223</v>
      </c>
      <c r="I36" s="8">
        <v>195</v>
      </c>
      <c r="J36" s="9">
        <v>155</v>
      </c>
      <c r="K36" s="9">
        <v>573</v>
      </c>
      <c r="L36" s="9">
        <v>573</v>
      </c>
      <c r="M36" s="27">
        <f t="shared" ref="M36" si="20">L36+L37+L38+L39</f>
        <v>2250</v>
      </c>
    </row>
    <row r="37" spans="1:13" ht="14.25" x14ac:dyDescent="0.15">
      <c r="A37" s="47"/>
      <c r="B37" s="3">
        <v>120</v>
      </c>
      <c r="C37" s="3">
        <v>28</v>
      </c>
      <c r="D37" s="3" t="s">
        <v>46</v>
      </c>
      <c r="E37" s="3" t="s">
        <v>75</v>
      </c>
      <c r="F37" s="8">
        <v>15</v>
      </c>
      <c r="G37" s="8"/>
      <c r="H37" s="8">
        <v>166</v>
      </c>
      <c r="I37" s="8">
        <v>136</v>
      </c>
      <c r="J37" s="9">
        <v>224</v>
      </c>
      <c r="K37" s="9">
        <v>526</v>
      </c>
      <c r="L37" s="9">
        <v>571</v>
      </c>
      <c r="M37" s="27">
        <f t="shared" ref="M37" si="21">L36+L37+L38+L39</f>
        <v>2250</v>
      </c>
    </row>
    <row r="38" spans="1:13" ht="14.25" x14ac:dyDescent="0.15">
      <c r="A38" s="47"/>
      <c r="B38" s="3">
        <v>121</v>
      </c>
      <c r="C38" s="3">
        <v>28</v>
      </c>
      <c r="D38" s="3" t="s">
        <v>46</v>
      </c>
      <c r="E38" s="3" t="s">
        <v>47</v>
      </c>
      <c r="F38" s="8"/>
      <c r="G38" s="8"/>
      <c r="H38" s="8">
        <v>141</v>
      </c>
      <c r="I38" s="8">
        <v>167</v>
      </c>
      <c r="J38" s="9">
        <v>223</v>
      </c>
      <c r="K38" s="9">
        <v>531</v>
      </c>
      <c r="L38" s="9">
        <v>531</v>
      </c>
      <c r="M38" s="27">
        <f t="shared" ref="M38" si="22">L36+L37+L38+L39</f>
        <v>2250</v>
      </c>
    </row>
    <row r="39" spans="1:13" ht="14.25" x14ac:dyDescent="0.15">
      <c r="A39" s="23"/>
      <c r="B39" s="3">
        <v>122</v>
      </c>
      <c r="C39" s="3">
        <v>28</v>
      </c>
      <c r="D39" s="3" t="s">
        <v>46</v>
      </c>
      <c r="E39" s="3" t="s">
        <v>55</v>
      </c>
      <c r="F39" s="8">
        <v>15</v>
      </c>
      <c r="G39" s="8">
        <v>0</v>
      </c>
      <c r="H39" s="8">
        <v>148</v>
      </c>
      <c r="I39" s="8">
        <v>152</v>
      </c>
      <c r="J39" s="9">
        <v>230</v>
      </c>
      <c r="K39" s="9">
        <v>530</v>
      </c>
      <c r="L39" s="9">
        <v>575</v>
      </c>
      <c r="M39" s="25">
        <f t="shared" ref="M39" si="23">L36+L37+L38+L39</f>
        <v>2250</v>
      </c>
    </row>
    <row r="40" spans="1:13" ht="14.25" x14ac:dyDescent="0.15">
      <c r="A40" s="22">
        <v>10</v>
      </c>
      <c r="B40" s="3">
        <v>103</v>
      </c>
      <c r="C40" s="3">
        <v>27</v>
      </c>
      <c r="D40" s="3" t="s">
        <v>62</v>
      </c>
      <c r="E40" s="3" t="s">
        <v>63</v>
      </c>
      <c r="F40" s="8"/>
      <c r="G40" s="8"/>
      <c r="H40" s="8">
        <v>221</v>
      </c>
      <c r="I40" s="8">
        <v>132</v>
      </c>
      <c r="J40" s="9">
        <v>164</v>
      </c>
      <c r="K40" s="9">
        <f>H40+I40+J40</f>
        <v>517</v>
      </c>
      <c r="L40" s="9">
        <f>K40+F40*3</f>
        <v>517</v>
      </c>
      <c r="M40" s="27">
        <f t="shared" ref="M40:M100" si="24">L40+L41+L42+L43</f>
        <v>2233</v>
      </c>
    </row>
    <row r="41" spans="1:13" ht="14.25" x14ac:dyDescent="0.15">
      <c r="A41" s="47"/>
      <c r="B41" s="3">
        <v>104</v>
      </c>
      <c r="C41" s="3">
        <v>27</v>
      </c>
      <c r="D41" s="3" t="s">
        <v>62</v>
      </c>
      <c r="E41" s="3" t="s">
        <v>78</v>
      </c>
      <c r="F41" s="8"/>
      <c r="G41" s="8"/>
      <c r="H41" s="8">
        <v>268</v>
      </c>
      <c r="I41" s="8">
        <v>189</v>
      </c>
      <c r="J41" s="9">
        <v>204</v>
      </c>
      <c r="K41" s="9">
        <f>H41+I41+J41</f>
        <v>661</v>
      </c>
      <c r="L41" s="9">
        <f>K41+F41*3</f>
        <v>661</v>
      </c>
      <c r="M41" s="27">
        <f t="shared" ref="M41:M101" si="25">L40+L41+L42+L43</f>
        <v>2233</v>
      </c>
    </row>
    <row r="42" spans="1:13" ht="14.25" x14ac:dyDescent="0.15">
      <c r="A42" s="47"/>
      <c r="B42" s="3">
        <v>105</v>
      </c>
      <c r="C42" s="3">
        <v>27</v>
      </c>
      <c r="D42" s="3" t="s">
        <v>62</v>
      </c>
      <c r="E42" s="3" t="s">
        <v>74</v>
      </c>
      <c r="F42" s="8">
        <v>15</v>
      </c>
      <c r="G42" s="8"/>
      <c r="H42" s="8">
        <v>170</v>
      </c>
      <c r="I42" s="8">
        <v>149</v>
      </c>
      <c r="J42" s="9">
        <v>130</v>
      </c>
      <c r="K42" s="9">
        <f>H42+I42+J42</f>
        <v>449</v>
      </c>
      <c r="L42" s="9">
        <f>K42+F42*3</f>
        <v>494</v>
      </c>
      <c r="M42" s="27">
        <f t="shared" ref="M42:M102" si="26">L40+L41+L42+L43</f>
        <v>2233</v>
      </c>
    </row>
    <row r="43" spans="1:13" ht="14.25" x14ac:dyDescent="0.15">
      <c r="A43" s="23"/>
      <c r="B43" s="3">
        <v>106</v>
      </c>
      <c r="C43" s="3">
        <v>27</v>
      </c>
      <c r="D43" s="3" t="s">
        <v>62</v>
      </c>
      <c r="E43" s="3" t="s">
        <v>138</v>
      </c>
      <c r="F43" s="8"/>
      <c r="G43" s="8"/>
      <c r="H43" s="8">
        <v>171</v>
      </c>
      <c r="I43" s="8">
        <v>185</v>
      </c>
      <c r="J43" s="9">
        <v>205</v>
      </c>
      <c r="K43" s="9">
        <f>H43+I43+J43</f>
        <v>561</v>
      </c>
      <c r="L43" s="9">
        <f>K43+F43*3</f>
        <v>561</v>
      </c>
      <c r="M43" s="25">
        <f t="shared" ref="M43:M103" si="27">L40+L41+L42+L43</f>
        <v>2233</v>
      </c>
    </row>
    <row r="44" spans="1:13" ht="14.25" x14ac:dyDescent="0.15">
      <c r="A44" s="22">
        <v>11</v>
      </c>
      <c r="B44" s="3">
        <v>1</v>
      </c>
      <c r="C44" s="3">
        <v>1</v>
      </c>
      <c r="D44" s="3" t="s">
        <v>20</v>
      </c>
      <c r="E44" s="3" t="s">
        <v>156</v>
      </c>
      <c r="F44" s="8"/>
      <c r="G44" s="8"/>
      <c r="H44" s="8">
        <v>211</v>
      </c>
      <c r="I44" s="8">
        <v>172</v>
      </c>
      <c r="J44" s="9">
        <v>224</v>
      </c>
      <c r="K44" s="9">
        <f>H44+I44+J44</f>
        <v>607</v>
      </c>
      <c r="L44" s="9">
        <f>K44+F44*3</f>
        <v>607</v>
      </c>
      <c r="M44" s="27">
        <f t="shared" ref="M44" si="28">L44+L45+L46+L47</f>
        <v>2214</v>
      </c>
    </row>
    <row r="45" spans="1:13" ht="14.25" x14ac:dyDescent="0.15">
      <c r="A45" s="47"/>
      <c r="B45" s="3">
        <v>2</v>
      </c>
      <c r="C45" s="3">
        <v>1</v>
      </c>
      <c r="D45" s="3" t="s">
        <v>20</v>
      </c>
      <c r="E45" s="3" t="s">
        <v>161</v>
      </c>
      <c r="F45" s="8"/>
      <c r="G45" s="8"/>
      <c r="H45" s="8">
        <v>145</v>
      </c>
      <c r="I45" s="8">
        <v>185</v>
      </c>
      <c r="J45" s="9">
        <v>185</v>
      </c>
      <c r="K45" s="9">
        <f>H45+I45+J45</f>
        <v>515</v>
      </c>
      <c r="L45" s="9">
        <f>K45+F45*3</f>
        <v>515</v>
      </c>
      <c r="M45" s="27">
        <f t="shared" ref="M45" si="29">L44+L45+L46+L47</f>
        <v>2214</v>
      </c>
    </row>
    <row r="46" spans="1:13" ht="14.25" x14ac:dyDescent="0.15">
      <c r="A46" s="47"/>
      <c r="B46" s="3">
        <v>3</v>
      </c>
      <c r="C46" s="3">
        <v>1</v>
      </c>
      <c r="D46" s="3" t="s">
        <v>20</v>
      </c>
      <c r="E46" s="3" t="s">
        <v>21</v>
      </c>
      <c r="F46" s="8"/>
      <c r="G46" s="8"/>
      <c r="H46" s="8">
        <v>237</v>
      </c>
      <c r="I46" s="8">
        <v>157</v>
      </c>
      <c r="J46" s="9">
        <v>176</v>
      </c>
      <c r="K46" s="9">
        <f>H46+I46+J46</f>
        <v>570</v>
      </c>
      <c r="L46" s="9">
        <f>K46+F46*3</f>
        <v>570</v>
      </c>
      <c r="M46" s="27">
        <f t="shared" ref="M46" si="30">L44+L45+L46+L47</f>
        <v>2214</v>
      </c>
    </row>
    <row r="47" spans="1:13" ht="14.25" x14ac:dyDescent="0.15">
      <c r="A47" s="23"/>
      <c r="B47" s="3">
        <v>4</v>
      </c>
      <c r="C47" s="3">
        <v>1</v>
      </c>
      <c r="D47" s="3" t="s">
        <v>20</v>
      </c>
      <c r="E47" s="3" t="s">
        <v>29</v>
      </c>
      <c r="F47" s="8">
        <v>12</v>
      </c>
      <c r="G47" s="8">
        <v>0</v>
      </c>
      <c r="H47" s="8">
        <v>162</v>
      </c>
      <c r="I47" s="8">
        <v>167</v>
      </c>
      <c r="J47" s="9">
        <v>157</v>
      </c>
      <c r="K47" s="9">
        <f>H47+I47+J47</f>
        <v>486</v>
      </c>
      <c r="L47" s="9">
        <f>K47+F47*3</f>
        <v>522</v>
      </c>
      <c r="M47" s="25">
        <f t="shared" ref="M47" si="31">L44+L45+L46+L47</f>
        <v>2214</v>
      </c>
    </row>
    <row r="48" spans="1:13" ht="14.25" x14ac:dyDescent="0.15">
      <c r="A48" s="22">
        <v>12</v>
      </c>
      <c r="B48" s="3">
        <v>157</v>
      </c>
      <c r="C48" s="3">
        <v>37</v>
      </c>
      <c r="D48" s="3" t="s">
        <v>23</v>
      </c>
      <c r="E48" s="3" t="s">
        <v>24</v>
      </c>
      <c r="F48" s="8"/>
      <c r="G48" s="8"/>
      <c r="H48" s="8">
        <v>177</v>
      </c>
      <c r="I48" s="8">
        <v>155</v>
      </c>
      <c r="J48" s="9">
        <v>151</v>
      </c>
      <c r="K48" s="9">
        <v>483</v>
      </c>
      <c r="L48" s="9">
        <v>483</v>
      </c>
      <c r="M48" s="27">
        <f t="shared" si="12"/>
        <v>2187</v>
      </c>
    </row>
    <row r="49" spans="1:13" ht="14.25" x14ac:dyDescent="0.15">
      <c r="A49" s="47"/>
      <c r="B49" s="3">
        <v>158</v>
      </c>
      <c r="C49" s="3">
        <v>37</v>
      </c>
      <c r="D49" s="3" t="s">
        <v>23</v>
      </c>
      <c r="E49" s="3" t="s">
        <v>40</v>
      </c>
      <c r="F49" s="8"/>
      <c r="G49" s="8"/>
      <c r="H49" s="8">
        <v>173</v>
      </c>
      <c r="I49" s="8">
        <v>191</v>
      </c>
      <c r="J49" s="9">
        <v>172</v>
      </c>
      <c r="K49" s="9">
        <v>536</v>
      </c>
      <c r="L49" s="9">
        <v>536</v>
      </c>
      <c r="M49" s="27">
        <f t="shared" si="13"/>
        <v>2187</v>
      </c>
    </row>
    <row r="50" spans="1:13" ht="14.25" x14ac:dyDescent="0.15">
      <c r="A50" s="47"/>
      <c r="B50" s="3">
        <v>159</v>
      </c>
      <c r="C50" s="3">
        <v>37</v>
      </c>
      <c r="D50" s="3" t="s">
        <v>23</v>
      </c>
      <c r="E50" s="3" t="s">
        <v>178</v>
      </c>
      <c r="F50" s="8"/>
      <c r="G50" s="8"/>
      <c r="H50" s="8">
        <v>205</v>
      </c>
      <c r="I50" s="8">
        <v>147</v>
      </c>
      <c r="J50" s="9">
        <v>233</v>
      </c>
      <c r="K50" s="9">
        <v>585</v>
      </c>
      <c r="L50" s="9">
        <v>585</v>
      </c>
      <c r="M50" s="27">
        <f t="shared" si="14"/>
        <v>2187</v>
      </c>
    </row>
    <row r="51" spans="1:13" ht="14.25" x14ac:dyDescent="0.15">
      <c r="A51" s="23"/>
      <c r="B51" s="3">
        <v>160</v>
      </c>
      <c r="C51" s="3">
        <v>37</v>
      </c>
      <c r="D51" s="3" t="s">
        <v>23</v>
      </c>
      <c r="E51" s="3" t="s">
        <v>171</v>
      </c>
      <c r="F51" s="8"/>
      <c r="G51" s="8"/>
      <c r="H51" s="8">
        <v>172</v>
      </c>
      <c r="I51" s="8">
        <v>197</v>
      </c>
      <c r="J51" s="9">
        <v>214</v>
      </c>
      <c r="K51" s="9">
        <v>583</v>
      </c>
      <c r="L51" s="9">
        <v>583</v>
      </c>
      <c r="M51" s="25">
        <f t="shared" si="15"/>
        <v>2187</v>
      </c>
    </row>
    <row r="52" spans="1:13" ht="14.25" x14ac:dyDescent="0.15">
      <c r="A52" s="22">
        <v>13</v>
      </c>
      <c r="B52" s="3">
        <v>123</v>
      </c>
      <c r="C52" s="3">
        <v>29</v>
      </c>
      <c r="D52" s="3" t="s">
        <v>66</v>
      </c>
      <c r="E52" s="3" t="s">
        <v>142</v>
      </c>
      <c r="F52" s="8">
        <v>11</v>
      </c>
      <c r="G52" s="8">
        <v>0</v>
      </c>
      <c r="H52" s="8">
        <v>171</v>
      </c>
      <c r="I52" s="8">
        <v>196</v>
      </c>
      <c r="J52" s="9">
        <v>169</v>
      </c>
      <c r="K52" s="9">
        <v>536</v>
      </c>
      <c r="L52" s="9">
        <v>569</v>
      </c>
      <c r="M52" s="27">
        <f t="shared" ref="M52" si="32">L52+L53+L54+L55</f>
        <v>2184</v>
      </c>
    </row>
    <row r="53" spans="1:13" ht="14.25" x14ac:dyDescent="0.15">
      <c r="A53" s="47"/>
      <c r="B53" s="3">
        <v>124</v>
      </c>
      <c r="C53" s="3">
        <v>29</v>
      </c>
      <c r="D53" s="3" t="s">
        <v>66</v>
      </c>
      <c r="E53" s="3" t="s">
        <v>67</v>
      </c>
      <c r="F53" s="8"/>
      <c r="G53" s="8"/>
      <c r="H53" s="8">
        <v>219</v>
      </c>
      <c r="I53" s="8">
        <v>205</v>
      </c>
      <c r="J53" s="9">
        <v>175</v>
      </c>
      <c r="K53" s="9">
        <v>599</v>
      </c>
      <c r="L53" s="9">
        <v>599</v>
      </c>
      <c r="M53" s="27">
        <f t="shared" ref="M53" si="33">L52+L53+L54+L55</f>
        <v>2184</v>
      </c>
    </row>
    <row r="54" spans="1:13" ht="14.25" x14ac:dyDescent="0.15">
      <c r="A54" s="47"/>
      <c r="B54" s="3">
        <v>125</v>
      </c>
      <c r="C54" s="3">
        <v>29</v>
      </c>
      <c r="D54" s="3" t="s">
        <v>66</v>
      </c>
      <c r="E54" s="3" t="s">
        <v>143</v>
      </c>
      <c r="F54" s="8"/>
      <c r="G54" s="8"/>
      <c r="H54" s="8">
        <v>175</v>
      </c>
      <c r="I54" s="8">
        <v>172</v>
      </c>
      <c r="J54" s="9">
        <v>187</v>
      </c>
      <c r="K54" s="9">
        <v>534</v>
      </c>
      <c r="L54" s="9">
        <v>534</v>
      </c>
      <c r="M54" s="27">
        <f t="shared" ref="M54" si="34">L52+L53+L54+L55</f>
        <v>2184</v>
      </c>
    </row>
    <row r="55" spans="1:13" ht="14.25" x14ac:dyDescent="0.15">
      <c r="A55" s="23"/>
      <c r="B55" s="3">
        <v>126</v>
      </c>
      <c r="C55" s="3">
        <v>29</v>
      </c>
      <c r="D55" s="3" t="s">
        <v>66</v>
      </c>
      <c r="E55" s="3" t="s">
        <v>146</v>
      </c>
      <c r="F55" s="8"/>
      <c r="G55" s="8"/>
      <c r="H55" s="8">
        <v>147</v>
      </c>
      <c r="I55" s="8">
        <v>143</v>
      </c>
      <c r="J55" s="9">
        <v>192</v>
      </c>
      <c r="K55" s="9">
        <v>482</v>
      </c>
      <c r="L55" s="9">
        <v>482</v>
      </c>
      <c r="M55" s="25">
        <f t="shared" ref="M55" si="35">L52+L53+L54+L55</f>
        <v>2184</v>
      </c>
    </row>
    <row r="56" spans="1:13" ht="14.25" x14ac:dyDescent="0.15">
      <c r="A56" s="22">
        <v>14</v>
      </c>
      <c r="B56" s="3">
        <v>144</v>
      </c>
      <c r="C56" s="3">
        <v>33</v>
      </c>
      <c r="D56" s="3" t="s">
        <v>27</v>
      </c>
      <c r="E56" s="3" t="s">
        <v>28</v>
      </c>
      <c r="F56" s="8"/>
      <c r="G56" s="8"/>
      <c r="H56" s="8">
        <v>165</v>
      </c>
      <c r="I56" s="8">
        <v>167</v>
      </c>
      <c r="J56" s="9">
        <v>171</v>
      </c>
      <c r="K56" s="9">
        <v>503</v>
      </c>
      <c r="L56" s="9">
        <v>503</v>
      </c>
      <c r="M56" s="27">
        <f t="shared" ref="M56" si="36">L56+L57+L58+L59</f>
        <v>2181</v>
      </c>
    </row>
    <row r="57" spans="1:13" ht="14.25" x14ac:dyDescent="0.15">
      <c r="A57" s="47"/>
      <c r="B57" s="3">
        <v>145</v>
      </c>
      <c r="C57" s="3">
        <v>33</v>
      </c>
      <c r="D57" s="3" t="s">
        <v>27</v>
      </c>
      <c r="E57" s="3" t="s">
        <v>35</v>
      </c>
      <c r="F57" s="8"/>
      <c r="G57" s="8"/>
      <c r="H57" s="8">
        <v>179</v>
      </c>
      <c r="I57" s="8">
        <v>189</v>
      </c>
      <c r="J57" s="9">
        <v>177</v>
      </c>
      <c r="K57" s="9">
        <v>545</v>
      </c>
      <c r="L57" s="9">
        <v>545</v>
      </c>
      <c r="M57" s="27">
        <f t="shared" ref="M57" si="37">L56+L57+L58+L59</f>
        <v>2181</v>
      </c>
    </row>
    <row r="58" spans="1:13" ht="14.25" x14ac:dyDescent="0.15">
      <c r="A58" s="47"/>
      <c r="B58" s="3">
        <v>146</v>
      </c>
      <c r="C58" s="3">
        <v>33</v>
      </c>
      <c r="D58" s="3" t="s">
        <v>27</v>
      </c>
      <c r="E58" s="3" t="s">
        <v>57</v>
      </c>
      <c r="F58" s="8"/>
      <c r="G58" s="8"/>
      <c r="H58" s="8">
        <v>171</v>
      </c>
      <c r="I58" s="8">
        <v>210</v>
      </c>
      <c r="J58" s="9">
        <v>172</v>
      </c>
      <c r="K58" s="9">
        <v>553</v>
      </c>
      <c r="L58" s="9">
        <v>553</v>
      </c>
      <c r="M58" s="27">
        <f t="shared" ref="M58" si="38">L56+L57+L58+L59</f>
        <v>2181</v>
      </c>
    </row>
    <row r="59" spans="1:13" ht="14.25" x14ac:dyDescent="0.15">
      <c r="A59" s="23"/>
      <c r="B59" s="3">
        <v>147</v>
      </c>
      <c r="C59" s="3">
        <v>33</v>
      </c>
      <c r="D59" s="3" t="s">
        <v>27</v>
      </c>
      <c r="E59" s="3" t="s">
        <v>30</v>
      </c>
      <c r="F59" s="8"/>
      <c r="G59" s="8"/>
      <c r="H59" s="8">
        <v>151</v>
      </c>
      <c r="I59" s="8">
        <v>221</v>
      </c>
      <c r="J59" s="9">
        <v>208</v>
      </c>
      <c r="K59" s="9">
        <v>580</v>
      </c>
      <c r="L59" s="9">
        <v>580</v>
      </c>
      <c r="M59" s="25">
        <f t="shared" ref="M59" si="39">L56+L57+L58+L59</f>
        <v>2181</v>
      </c>
    </row>
    <row r="60" spans="1:13" ht="14.25" x14ac:dyDescent="0.15">
      <c r="A60" s="22">
        <v>15</v>
      </c>
      <c r="B60" s="3">
        <v>165</v>
      </c>
      <c r="C60" s="3">
        <v>40</v>
      </c>
      <c r="D60" s="3" t="s">
        <v>159</v>
      </c>
      <c r="E60" s="3" t="s">
        <v>160</v>
      </c>
      <c r="F60" s="8"/>
      <c r="G60" s="8"/>
      <c r="H60" s="8">
        <v>164</v>
      </c>
      <c r="I60" s="8">
        <v>140</v>
      </c>
      <c r="J60" s="9">
        <v>159</v>
      </c>
      <c r="K60" s="9">
        <v>463</v>
      </c>
      <c r="L60" s="9">
        <v>463</v>
      </c>
      <c r="M60" s="27">
        <f t="shared" si="24"/>
        <v>2172</v>
      </c>
    </row>
    <row r="61" spans="1:13" ht="14.25" x14ac:dyDescent="0.15">
      <c r="A61" s="47"/>
      <c r="B61" s="3">
        <v>166</v>
      </c>
      <c r="C61" s="3">
        <v>40</v>
      </c>
      <c r="D61" s="3" t="s">
        <v>159</v>
      </c>
      <c r="E61" s="3" t="s">
        <v>164</v>
      </c>
      <c r="F61" s="8"/>
      <c r="G61" s="8"/>
      <c r="H61" s="8">
        <v>244</v>
      </c>
      <c r="I61" s="8">
        <v>186</v>
      </c>
      <c r="J61" s="9">
        <v>170</v>
      </c>
      <c r="K61" s="9">
        <v>600</v>
      </c>
      <c r="L61" s="9">
        <v>600</v>
      </c>
      <c r="M61" s="27">
        <f t="shared" si="25"/>
        <v>2172</v>
      </c>
    </row>
    <row r="62" spans="1:13" ht="14.25" x14ac:dyDescent="0.15">
      <c r="A62" s="47"/>
      <c r="B62" s="3">
        <v>167</v>
      </c>
      <c r="C62" s="3">
        <v>40</v>
      </c>
      <c r="D62" s="3" t="s">
        <v>159</v>
      </c>
      <c r="E62" s="3" t="s">
        <v>209</v>
      </c>
      <c r="F62" s="8"/>
      <c r="G62" s="8"/>
      <c r="H62" s="8">
        <v>178</v>
      </c>
      <c r="I62" s="8">
        <v>182</v>
      </c>
      <c r="J62" s="9">
        <v>135</v>
      </c>
      <c r="K62" s="9">
        <v>495</v>
      </c>
      <c r="L62" s="9">
        <v>495</v>
      </c>
      <c r="M62" s="27">
        <f t="shared" si="26"/>
        <v>2172</v>
      </c>
    </row>
    <row r="63" spans="1:13" ht="14.25" x14ac:dyDescent="0.15">
      <c r="A63" s="23"/>
      <c r="B63" s="3">
        <v>168</v>
      </c>
      <c r="C63" s="3">
        <v>40</v>
      </c>
      <c r="D63" s="3" t="s">
        <v>159</v>
      </c>
      <c r="E63" s="3" t="s">
        <v>203</v>
      </c>
      <c r="F63" s="8"/>
      <c r="G63" s="8"/>
      <c r="H63" s="8">
        <v>247</v>
      </c>
      <c r="I63" s="8">
        <v>210</v>
      </c>
      <c r="J63" s="9">
        <v>157</v>
      </c>
      <c r="K63" s="9">
        <v>614</v>
      </c>
      <c r="L63" s="9">
        <v>614</v>
      </c>
      <c r="M63" s="25">
        <f t="shared" si="27"/>
        <v>2172</v>
      </c>
    </row>
    <row r="64" spans="1:13" ht="14.25" x14ac:dyDescent="0.15">
      <c r="A64" s="22">
        <v>16</v>
      </c>
      <c r="B64" s="3">
        <v>9</v>
      </c>
      <c r="C64" s="3">
        <v>9</v>
      </c>
      <c r="D64" s="3" t="s">
        <v>44</v>
      </c>
      <c r="E64" s="3" t="s">
        <v>140</v>
      </c>
      <c r="F64" s="8"/>
      <c r="G64" s="8"/>
      <c r="H64" s="8">
        <v>221</v>
      </c>
      <c r="I64" s="8">
        <v>159</v>
      </c>
      <c r="J64" s="9">
        <v>157</v>
      </c>
      <c r="K64" s="9">
        <f>H64+I64+J64</f>
        <v>537</v>
      </c>
      <c r="L64" s="9">
        <f>K64+F64*3</f>
        <v>537</v>
      </c>
      <c r="M64" s="27">
        <f t="shared" ref="M64" si="40">L64+L65+L66+L67</f>
        <v>2169</v>
      </c>
    </row>
    <row r="65" spans="1:13" ht="14.25" x14ac:dyDescent="0.15">
      <c r="A65" s="47"/>
      <c r="B65" s="3">
        <v>10</v>
      </c>
      <c r="C65" s="3">
        <v>9</v>
      </c>
      <c r="D65" s="3" t="s">
        <v>44</v>
      </c>
      <c r="E65" s="3" t="s">
        <v>45</v>
      </c>
      <c r="F65" s="8"/>
      <c r="G65" s="8"/>
      <c r="H65" s="8">
        <v>193</v>
      </c>
      <c r="I65" s="8">
        <v>223</v>
      </c>
      <c r="J65" s="9">
        <v>194</v>
      </c>
      <c r="K65" s="9">
        <f>H65+I65+J65</f>
        <v>610</v>
      </c>
      <c r="L65" s="9">
        <f>K65+F65*3</f>
        <v>610</v>
      </c>
      <c r="M65" s="27">
        <f t="shared" ref="M65" si="41">L64+L65+L66+L67</f>
        <v>2169</v>
      </c>
    </row>
    <row r="66" spans="1:13" ht="14.25" x14ac:dyDescent="0.15">
      <c r="A66" s="47"/>
      <c r="B66" s="3">
        <v>11</v>
      </c>
      <c r="C66" s="3">
        <v>9</v>
      </c>
      <c r="D66" s="3" t="s">
        <v>44</v>
      </c>
      <c r="E66" s="3" t="s">
        <v>227</v>
      </c>
      <c r="F66" s="8">
        <v>5</v>
      </c>
      <c r="G66" s="8">
        <v>0</v>
      </c>
      <c r="H66" s="8">
        <v>155</v>
      </c>
      <c r="I66" s="8">
        <v>134</v>
      </c>
      <c r="J66" s="9">
        <v>161</v>
      </c>
      <c r="K66" s="9">
        <f>H66+I66+J66</f>
        <v>450</v>
      </c>
      <c r="L66" s="9">
        <f>K66+F66*3</f>
        <v>465</v>
      </c>
      <c r="M66" s="27">
        <f t="shared" ref="M66" si="42">L64+L65+L66+L67</f>
        <v>2169</v>
      </c>
    </row>
    <row r="67" spans="1:13" ht="14.25" x14ac:dyDescent="0.15">
      <c r="A67" s="23"/>
      <c r="B67" s="3">
        <v>12</v>
      </c>
      <c r="C67" s="3">
        <v>9</v>
      </c>
      <c r="D67" s="3" t="s">
        <v>44</v>
      </c>
      <c r="E67" s="3" t="s">
        <v>172</v>
      </c>
      <c r="F67" s="8">
        <v>8</v>
      </c>
      <c r="G67" s="8">
        <v>0</v>
      </c>
      <c r="H67" s="8">
        <v>175</v>
      </c>
      <c r="I67" s="8">
        <v>186</v>
      </c>
      <c r="J67" s="9">
        <v>172</v>
      </c>
      <c r="K67" s="9">
        <f>H67+I67+J67</f>
        <v>533</v>
      </c>
      <c r="L67" s="9">
        <f>K67+F67*3</f>
        <v>557</v>
      </c>
      <c r="M67" s="25">
        <f t="shared" ref="M67" si="43">L64+L65+L66+L67</f>
        <v>2169</v>
      </c>
    </row>
    <row r="68" spans="1:13" ht="14.25" x14ac:dyDescent="0.15">
      <c r="A68" s="22">
        <v>17</v>
      </c>
      <c r="B68" s="3">
        <v>107</v>
      </c>
      <c r="C68" s="3">
        <v>27</v>
      </c>
      <c r="D68" s="3" t="s">
        <v>62</v>
      </c>
      <c r="E68" s="3" t="s">
        <v>186</v>
      </c>
      <c r="F68" s="8"/>
      <c r="G68" s="8"/>
      <c r="H68" s="8">
        <v>137</v>
      </c>
      <c r="I68" s="8">
        <v>178</v>
      </c>
      <c r="J68" s="9">
        <v>168</v>
      </c>
      <c r="K68" s="9">
        <f>H68+I68+J68</f>
        <v>483</v>
      </c>
      <c r="L68" s="9">
        <f>K68+F68*3</f>
        <v>483</v>
      </c>
      <c r="M68" s="27">
        <f t="shared" si="12"/>
        <v>2159</v>
      </c>
    </row>
    <row r="69" spans="1:13" ht="14.25" x14ac:dyDescent="0.15">
      <c r="A69" s="47"/>
      <c r="B69" s="3">
        <v>108</v>
      </c>
      <c r="C69" s="3">
        <v>27</v>
      </c>
      <c r="D69" s="3" t="s">
        <v>62</v>
      </c>
      <c r="E69" s="3" t="s">
        <v>183</v>
      </c>
      <c r="F69" s="8"/>
      <c r="G69" s="8"/>
      <c r="H69" s="8">
        <v>194</v>
      </c>
      <c r="I69" s="8">
        <v>184</v>
      </c>
      <c r="J69" s="9">
        <v>212</v>
      </c>
      <c r="K69" s="9">
        <f>H69+I69+J69</f>
        <v>590</v>
      </c>
      <c r="L69" s="9">
        <f>K69+F69*3</f>
        <v>590</v>
      </c>
      <c r="M69" s="27">
        <f t="shared" si="13"/>
        <v>2159</v>
      </c>
    </row>
    <row r="70" spans="1:13" ht="14.25" x14ac:dyDescent="0.15">
      <c r="A70" s="47"/>
      <c r="B70" s="3">
        <v>109</v>
      </c>
      <c r="C70" s="3">
        <v>27</v>
      </c>
      <c r="D70" s="3" t="s">
        <v>62</v>
      </c>
      <c r="E70" s="3" t="s">
        <v>93</v>
      </c>
      <c r="F70" s="8">
        <v>3</v>
      </c>
      <c r="G70" s="8">
        <v>0</v>
      </c>
      <c r="H70" s="8">
        <v>205</v>
      </c>
      <c r="I70" s="8">
        <v>153</v>
      </c>
      <c r="J70" s="9">
        <v>171</v>
      </c>
      <c r="K70" s="9">
        <f>H70+I70+J70</f>
        <v>529</v>
      </c>
      <c r="L70" s="9">
        <f>K70+F70*3</f>
        <v>538</v>
      </c>
      <c r="M70" s="27">
        <f t="shared" si="14"/>
        <v>2159</v>
      </c>
    </row>
    <row r="71" spans="1:13" ht="14.25" x14ac:dyDescent="0.15">
      <c r="A71" s="23"/>
      <c r="B71" s="3">
        <v>110</v>
      </c>
      <c r="C71" s="3">
        <v>27</v>
      </c>
      <c r="D71" s="3" t="s">
        <v>62</v>
      </c>
      <c r="E71" s="3" t="s">
        <v>100</v>
      </c>
      <c r="F71" s="8"/>
      <c r="G71" s="8"/>
      <c r="H71" s="8">
        <v>200</v>
      </c>
      <c r="I71" s="8">
        <v>162</v>
      </c>
      <c r="J71" s="9">
        <v>186</v>
      </c>
      <c r="K71" s="9">
        <f>H71+I71+J71</f>
        <v>548</v>
      </c>
      <c r="L71" s="9">
        <f>K71+F71*3</f>
        <v>548</v>
      </c>
      <c r="M71" s="25">
        <f t="shared" si="15"/>
        <v>2159</v>
      </c>
    </row>
    <row r="72" spans="1:13" ht="14.25" x14ac:dyDescent="0.15">
      <c r="A72" s="22">
        <v>18</v>
      </c>
      <c r="B72" s="3">
        <v>177</v>
      </c>
      <c r="C72" s="3">
        <v>26</v>
      </c>
      <c r="D72" s="3" t="s">
        <v>52</v>
      </c>
      <c r="E72" s="3" t="s">
        <v>95</v>
      </c>
      <c r="F72" s="8"/>
      <c r="G72" s="8"/>
      <c r="H72" s="8">
        <v>200</v>
      </c>
      <c r="I72" s="8">
        <v>158</v>
      </c>
      <c r="J72" s="9">
        <v>198</v>
      </c>
      <c r="K72" s="9">
        <v>556</v>
      </c>
      <c r="L72" s="9">
        <v>556</v>
      </c>
      <c r="M72" s="27">
        <f t="shared" ref="M72" si="44">L72+L73+L74+L75</f>
        <v>2159</v>
      </c>
    </row>
    <row r="73" spans="1:13" ht="14.25" x14ac:dyDescent="0.15">
      <c r="A73" s="47"/>
      <c r="B73" s="3">
        <v>178</v>
      </c>
      <c r="C73" s="3">
        <v>26</v>
      </c>
      <c r="D73" s="3" t="s">
        <v>52</v>
      </c>
      <c r="E73" s="3" t="s">
        <v>91</v>
      </c>
      <c r="F73" s="8"/>
      <c r="G73" s="8"/>
      <c r="H73" s="8">
        <v>209</v>
      </c>
      <c r="I73" s="8">
        <v>142</v>
      </c>
      <c r="J73" s="9">
        <v>188</v>
      </c>
      <c r="K73" s="9">
        <v>539</v>
      </c>
      <c r="L73" s="9">
        <v>539</v>
      </c>
      <c r="M73" s="27">
        <f t="shared" ref="M73" si="45">L72+L73+L74+L75</f>
        <v>2159</v>
      </c>
    </row>
    <row r="74" spans="1:13" ht="14.25" x14ac:dyDescent="0.15">
      <c r="A74" s="47"/>
      <c r="B74" s="3">
        <v>179</v>
      </c>
      <c r="C74" s="3">
        <v>26</v>
      </c>
      <c r="D74" s="3" t="s">
        <v>52</v>
      </c>
      <c r="E74" s="3" t="s">
        <v>53</v>
      </c>
      <c r="F74" s="8">
        <v>15</v>
      </c>
      <c r="G74" s="8"/>
      <c r="H74" s="8">
        <v>138</v>
      </c>
      <c r="I74" s="8">
        <v>167</v>
      </c>
      <c r="J74" s="9">
        <v>169</v>
      </c>
      <c r="K74" s="9">
        <v>474</v>
      </c>
      <c r="L74" s="9">
        <v>519</v>
      </c>
      <c r="M74" s="27">
        <f t="shared" ref="M74" si="46">L72+L73+L74+L75</f>
        <v>2159</v>
      </c>
    </row>
    <row r="75" spans="1:13" ht="14.25" x14ac:dyDescent="0.15">
      <c r="A75" s="23"/>
      <c r="B75" s="3">
        <v>180</v>
      </c>
      <c r="C75" s="3">
        <v>26</v>
      </c>
      <c r="D75" s="3" t="s">
        <v>52</v>
      </c>
      <c r="E75" s="3" t="s">
        <v>118</v>
      </c>
      <c r="F75" s="8"/>
      <c r="G75" s="8"/>
      <c r="H75" s="8">
        <v>168</v>
      </c>
      <c r="I75" s="8">
        <v>217</v>
      </c>
      <c r="J75" s="9">
        <v>160</v>
      </c>
      <c r="K75" s="9">
        <v>545</v>
      </c>
      <c r="L75" s="9">
        <v>545</v>
      </c>
      <c r="M75" s="25">
        <f t="shared" ref="M75" si="47">L72+L73+L74+L75</f>
        <v>2159</v>
      </c>
    </row>
    <row r="76" spans="1:13" ht="14.25" x14ac:dyDescent="0.15">
      <c r="A76" s="22">
        <v>19</v>
      </c>
      <c r="B76" s="3">
        <v>13</v>
      </c>
      <c r="C76" s="3">
        <v>9</v>
      </c>
      <c r="D76" s="3" t="s">
        <v>44</v>
      </c>
      <c r="E76" s="3" t="s">
        <v>189</v>
      </c>
      <c r="F76" s="8">
        <v>15</v>
      </c>
      <c r="G76" s="8"/>
      <c r="H76" s="8">
        <v>146</v>
      </c>
      <c r="I76" s="8">
        <v>185</v>
      </c>
      <c r="J76" s="9">
        <v>199</v>
      </c>
      <c r="K76" s="9">
        <f>H76+I76+J76</f>
        <v>530</v>
      </c>
      <c r="L76" s="9">
        <f>K76+F76*3</f>
        <v>575</v>
      </c>
      <c r="M76" s="27">
        <f t="shared" ref="M76" si="48">L76+L77+L78+L79</f>
        <v>2150</v>
      </c>
    </row>
    <row r="77" spans="1:13" ht="14.25" x14ac:dyDescent="0.15">
      <c r="A77" s="47"/>
      <c r="B77" s="3">
        <v>14</v>
      </c>
      <c r="C77" s="3">
        <v>9</v>
      </c>
      <c r="D77" s="3" t="s">
        <v>44</v>
      </c>
      <c r="E77" s="3" t="s">
        <v>190</v>
      </c>
      <c r="F77" s="8"/>
      <c r="G77" s="8"/>
      <c r="H77" s="8">
        <v>129</v>
      </c>
      <c r="I77" s="8">
        <v>168</v>
      </c>
      <c r="J77" s="9">
        <v>133</v>
      </c>
      <c r="K77" s="9">
        <f>H77+I77+J77</f>
        <v>430</v>
      </c>
      <c r="L77" s="9">
        <f>K77+F77*3</f>
        <v>430</v>
      </c>
      <c r="M77" s="27">
        <f t="shared" ref="M77" si="49">L76+L77+L78+L79</f>
        <v>2150</v>
      </c>
    </row>
    <row r="78" spans="1:13" ht="14.25" x14ac:dyDescent="0.15">
      <c r="A78" s="47"/>
      <c r="B78" s="3">
        <v>15</v>
      </c>
      <c r="C78" s="3">
        <v>9</v>
      </c>
      <c r="D78" s="3" t="s">
        <v>44</v>
      </c>
      <c r="E78" s="3" t="s">
        <v>201</v>
      </c>
      <c r="F78" s="8"/>
      <c r="G78" s="8"/>
      <c r="H78" s="8">
        <v>153</v>
      </c>
      <c r="I78" s="8">
        <v>146</v>
      </c>
      <c r="J78" s="9">
        <v>247</v>
      </c>
      <c r="K78" s="9">
        <f>H78+I78+J78</f>
        <v>546</v>
      </c>
      <c r="L78" s="9">
        <f>K78+F78*3</f>
        <v>546</v>
      </c>
      <c r="M78" s="27">
        <f t="shared" ref="M78" si="50">L76+L77+L78+L79</f>
        <v>2150</v>
      </c>
    </row>
    <row r="79" spans="1:13" ht="14.25" x14ac:dyDescent="0.15">
      <c r="A79" s="23"/>
      <c r="B79" s="3">
        <v>16</v>
      </c>
      <c r="C79" s="3">
        <v>9</v>
      </c>
      <c r="D79" s="3" t="s">
        <v>44</v>
      </c>
      <c r="E79" s="3" t="s">
        <v>210</v>
      </c>
      <c r="F79" s="8"/>
      <c r="G79" s="8"/>
      <c r="H79" s="8">
        <v>210</v>
      </c>
      <c r="I79" s="8">
        <v>205</v>
      </c>
      <c r="J79" s="9">
        <v>184</v>
      </c>
      <c r="K79" s="9">
        <f>H79+I79+J79</f>
        <v>599</v>
      </c>
      <c r="L79" s="9">
        <f>K79+F79*3</f>
        <v>599</v>
      </c>
      <c r="M79" s="25">
        <f t="shared" ref="M79" si="51">L76+L77+L78+L79</f>
        <v>2150</v>
      </c>
    </row>
    <row r="80" spans="1:13" ht="14.25" x14ac:dyDescent="0.15">
      <c r="A80" s="22">
        <v>20</v>
      </c>
      <c r="B80" s="3">
        <v>37</v>
      </c>
      <c r="C80" s="3">
        <v>13</v>
      </c>
      <c r="D80" s="3" t="s">
        <v>50</v>
      </c>
      <c r="E80" s="3" t="s">
        <v>80</v>
      </c>
      <c r="F80" s="8">
        <v>23</v>
      </c>
      <c r="G80" s="8">
        <v>0</v>
      </c>
      <c r="H80" s="8">
        <v>175</v>
      </c>
      <c r="I80" s="8">
        <v>152</v>
      </c>
      <c r="J80" s="9">
        <v>198</v>
      </c>
      <c r="K80" s="9">
        <f>H80+I80+J80</f>
        <v>525</v>
      </c>
      <c r="L80" s="9">
        <f>K80+F80*3</f>
        <v>594</v>
      </c>
      <c r="M80" s="27">
        <f t="shared" si="24"/>
        <v>2144</v>
      </c>
    </row>
    <row r="81" spans="1:13" ht="14.25" x14ac:dyDescent="0.15">
      <c r="A81" s="47"/>
      <c r="B81" s="3">
        <v>38</v>
      </c>
      <c r="C81" s="3">
        <v>13</v>
      </c>
      <c r="D81" s="3" t="s">
        <v>50</v>
      </c>
      <c r="E81" s="3" t="s">
        <v>84</v>
      </c>
      <c r="F81" s="8"/>
      <c r="G81" s="8"/>
      <c r="H81" s="8">
        <v>196</v>
      </c>
      <c r="I81" s="8">
        <v>182</v>
      </c>
      <c r="J81" s="9">
        <v>193</v>
      </c>
      <c r="K81" s="9">
        <f>H81+I81+J81</f>
        <v>571</v>
      </c>
      <c r="L81" s="9">
        <f>K81+F81*3</f>
        <v>571</v>
      </c>
      <c r="M81" s="27">
        <f t="shared" si="25"/>
        <v>2144</v>
      </c>
    </row>
    <row r="82" spans="1:13" ht="14.25" x14ac:dyDescent="0.15">
      <c r="A82" s="47"/>
      <c r="B82" s="3">
        <v>39</v>
      </c>
      <c r="C82" s="3">
        <v>13</v>
      </c>
      <c r="D82" s="3" t="s">
        <v>50</v>
      </c>
      <c r="E82" s="3" t="s">
        <v>208</v>
      </c>
      <c r="F82" s="8"/>
      <c r="G82" s="8"/>
      <c r="H82" s="8">
        <v>144</v>
      </c>
      <c r="I82" s="8">
        <v>140</v>
      </c>
      <c r="J82" s="9">
        <v>164</v>
      </c>
      <c r="K82" s="9">
        <f>H82+I82+J82</f>
        <v>448</v>
      </c>
      <c r="L82" s="9">
        <f>K82+F82*3</f>
        <v>448</v>
      </c>
      <c r="M82" s="27">
        <f t="shared" si="26"/>
        <v>2144</v>
      </c>
    </row>
    <row r="83" spans="1:13" ht="14.25" x14ac:dyDescent="0.15">
      <c r="A83" s="23"/>
      <c r="B83" s="3">
        <v>40</v>
      </c>
      <c r="C83" s="3">
        <v>13</v>
      </c>
      <c r="D83" s="3" t="s">
        <v>50</v>
      </c>
      <c r="E83" s="3" t="s">
        <v>212</v>
      </c>
      <c r="F83" s="8">
        <v>9</v>
      </c>
      <c r="G83" s="8">
        <v>0</v>
      </c>
      <c r="H83" s="8">
        <v>140</v>
      </c>
      <c r="I83" s="8">
        <v>170</v>
      </c>
      <c r="J83" s="9">
        <v>194</v>
      </c>
      <c r="K83" s="9">
        <f>H83+I83+J83</f>
        <v>504</v>
      </c>
      <c r="L83" s="9">
        <f>K83+F83*3</f>
        <v>531</v>
      </c>
      <c r="M83" s="25">
        <f t="shared" si="27"/>
        <v>2144</v>
      </c>
    </row>
    <row r="84" spans="1:13" ht="14.25" x14ac:dyDescent="0.15">
      <c r="A84" s="22">
        <v>21</v>
      </c>
      <c r="B84" s="3">
        <v>127</v>
      </c>
      <c r="C84" s="3">
        <v>29</v>
      </c>
      <c r="D84" s="3" t="s">
        <v>66</v>
      </c>
      <c r="E84" s="3" t="s">
        <v>188</v>
      </c>
      <c r="F84" s="8"/>
      <c r="G84" s="8"/>
      <c r="H84" s="8">
        <v>139</v>
      </c>
      <c r="I84" s="8">
        <v>180</v>
      </c>
      <c r="J84" s="9">
        <v>222</v>
      </c>
      <c r="K84" s="9">
        <v>541</v>
      </c>
      <c r="L84" s="9">
        <v>541</v>
      </c>
      <c r="M84" s="27">
        <f t="shared" ref="M84" si="52">L84+L85+L86+L87</f>
        <v>2143</v>
      </c>
    </row>
    <row r="85" spans="1:13" ht="14.25" x14ac:dyDescent="0.15">
      <c r="A85" s="47"/>
      <c r="B85" s="3">
        <v>128</v>
      </c>
      <c r="C85" s="3">
        <v>29</v>
      </c>
      <c r="D85" s="3" t="s">
        <v>66</v>
      </c>
      <c r="E85" s="3" t="s">
        <v>155</v>
      </c>
      <c r="F85" s="8"/>
      <c r="G85" s="8"/>
      <c r="H85" s="8">
        <v>187</v>
      </c>
      <c r="I85" s="8">
        <v>209</v>
      </c>
      <c r="J85" s="9">
        <v>207</v>
      </c>
      <c r="K85" s="9">
        <v>603</v>
      </c>
      <c r="L85" s="9">
        <v>603</v>
      </c>
      <c r="M85" s="27">
        <f t="shared" ref="M85" si="53">L84+L85+L86+L87</f>
        <v>2143</v>
      </c>
    </row>
    <row r="86" spans="1:13" ht="14.25" x14ac:dyDescent="0.15">
      <c r="A86" s="47"/>
      <c r="B86" s="3">
        <v>130</v>
      </c>
      <c r="C86" s="3">
        <v>29</v>
      </c>
      <c r="D86" s="3" t="s">
        <v>66</v>
      </c>
      <c r="E86" s="3" t="s">
        <v>206</v>
      </c>
      <c r="F86" s="8">
        <v>8</v>
      </c>
      <c r="G86" s="8">
        <v>0</v>
      </c>
      <c r="H86" s="8">
        <v>145</v>
      </c>
      <c r="I86" s="8">
        <v>145</v>
      </c>
      <c r="J86" s="9">
        <v>170</v>
      </c>
      <c r="K86" s="9">
        <v>460</v>
      </c>
      <c r="L86" s="9">
        <v>484</v>
      </c>
      <c r="M86" s="27">
        <f t="shared" ref="M86" si="54">L84+L85+L86+L87</f>
        <v>2143</v>
      </c>
    </row>
    <row r="87" spans="1:13" ht="14.25" x14ac:dyDescent="0.15">
      <c r="A87" s="23"/>
      <c r="B87" s="3">
        <v>131</v>
      </c>
      <c r="C87" s="3">
        <v>29</v>
      </c>
      <c r="D87" s="3" t="s">
        <v>66</v>
      </c>
      <c r="E87" s="3" t="s">
        <v>89</v>
      </c>
      <c r="F87" s="8"/>
      <c r="G87" s="8"/>
      <c r="H87" s="8">
        <v>163</v>
      </c>
      <c r="I87" s="8">
        <v>208</v>
      </c>
      <c r="J87" s="9">
        <v>144</v>
      </c>
      <c r="K87" s="9">
        <v>515</v>
      </c>
      <c r="L87" s="9">
        <v>515</v>
      </c>
      <c r="M87" s="25">
        <f t="shared" ref="M87" si="55">L84+L85+L86+L87</f>
        <v>2143</v>
      </c>
    </row>
    <row r="88" spans="1:13" ht="14.25" x14ac:dyDescent="0.15">
      <c r="A88" s="22">
        <v>22</v>
      </c>
      <c r="B88" s="3">
        <v>161</v>
      </c>
      <c r="C88" s="3">
        <v>39</v>
      </c>
      <c r="D88" s="3" t="s">
        <v>76</v>
      </c>
      <c r="E88" s="3" t="s">
        <v>176</v>
      </c>
      <c r="F88" s="8">
        <v>15</v>
      </c>
      <c r="G88" s="8">
        <v>0</v>
      </c>
      <c r="H88" s="8">
        <v>157</v>
      </c>
      <c r="I88" s="8">
        <v>179</v>
      </c>
      <c r="J88" s="9">
        <v>167</v>
      </c>
      <c r="K88" s="9">
        <v>503</v>
      </c>
      <c r="L88" s="9">
        <v>548</v>
      </c>
      <c r="M88" s="27">
        <f t="shared" si="12"/>
        <v>2140</v>
      </c>
    </row>
    <row r="89" spans="1:13" ht="14.25" x14ac:dyDescent="0.15">
      <c r="A89" s="47"/>
      <c r="B89" s="3">
        <v>162</v>
      </c>
      <c r="C89" s="3">
        <v>39</v>
      </c>
      <c r="D89" s="3" t="s">
        <v>76</v>
      </c>
      <c r="E89" s="3" t="s">
        <v>180</v>
      </c>
      <c r="F89" s="8">
        <v>18</v>
      </c>
      <c r="G89" s="8">
        <v>0</v>
      </c>
      <c r="H89" s="8">
        <v>137</v>
      </c>
      <c r="I89" s="8">
        <v>174</v>
      </c>
      <c r="J89" s="9">
        <v>171</v>
      </c>
      <c r="K89" s="9">
        <v>482</v>
      </c>
      <c r="L89" s="9">
        <v>536</v>
      </c>
      <c r="M89" s="27">
        <f t="shared" si="13"/>
        <v>2140</v>
      </c>
    </row>
    <row r="90" spans="1:13" ht="14.25" x14ac:dyDescent="0.15">
      <c r="A90" s="47"/>
      <c r="B90" s="3">
        <v>163</v>
      </c>
      <c r="C90" s="3">
        <v>39</v>
      </c>
      <c r="D90" s="3" t="s">
        <v>76</v>
      </c>
      <c r="E90" s="3" t="s">
        <v>85</v>
      </c>
      <c r="F90" s="8"/>
      <c r="G90" s="8"/>
      <c r="H90" s="8">
        <v>162</v>
      </c>
      <c r="I90" s="8">
        <v>145</v>
      </c>
      <c r="J90" s="9">
        <v>148</v>
      </c>
      <c r="K90" s="9">
        <v>455</v>
      </c>
      <c r="L90" s="9">
        <v>455</v>
      </c>
      <c r="M90" s="27">
        <f t="shared" si="14"/>
        <v>2140</v>
      </c>
    </row>
    <row r="91" spans="1:13" ht="14.25" x14ac:dyDescent="0.15">
      <c r="A91" s="23"/>
      <c r="B91" s="3">
        <v>164</v>
      </c>
      <c r="C91" s="3">
        <v>39</v>
      </c>
      <c r="D91" s="3" t="s">
        <v>76</v>
      </c>
      <c r="E91" s="3" t="s">
        <v>77</v>
      </c>
      <c r="F91" s="8"/>
      <c r="G91" s="8"/>
      <c r="H91" s="8">
        <v>202</v>
      </c>
      <c r="I91" s="8">
        <v>214</v>
      </c>
      <c r="J91" s="9">
        <v>185</v>
      </c>
      <c r="K91" s="9">
        <v>601</v>
      </c>
      <c r="L91" s="9">
        <v>601</v>
      </c>
      <c r="M91" s="25">
        <f t="shared" si="15"/>
        <v>2140</v>
      </c>
    </row>
    <row r="92" spans="1:13" ht="14.25" x14ac:dyDescent="0.15">
      <c r="A92" s="22">
        <v>23</v>
      </c>
      <c r="B92" s="3">
        <v>46</v>
      </c>
      <c r="C92" s="3">
        <v>14</v>
      </c>
      <c r="D92" s="3" t="s">
        <v>41</v>
      </c>
      <c r="E92" s="3" t="s">
        <v>185</v>
      </c>
      <c r="F92" s="8"/>
      <c r="G92" s="8"/>
      <c r="H92" s="8">
        <v>193</v>
      </c>
      <c r="I92" s="8">
        <v>167</v>
      </c>
      <c r="J92" s="9">
        <v>162</v>
      </c>
      <c r="K92" s="9">
        <f>H92+I92+J92</f>
        <v>522</v>
      </c>
      <c r="L92" s="9">
        <f>K92+F92*3</f>
        <v>522</v>
      </c>
      <c r="M92" s="27">
        <f t="shared" ref="M92" si="56">L92+L93+L94+L95</f>
        <v>2124</v>
      </c>
    </row>
    <row r="93" spans="1:13" ht="14.25" x14ac:dyDescent="0.15">
      <c r="A93" s="47"/>
      <c r="B93" s="3">
        <v>47</v>
      </c>
      <c r="C93" s="3">
        <v>14</v>
      </c>
      <c r="D93" s="3" t="s">
        <v>41</v>
      </c>
      <c r="E93" s="3" t="s">
        <v>182</v>
      </c>
      <c r="F93" s="8"/>
      <c r="G93" s="8"/>
      <c r="H93" s="8">
        <v>155</v>
      </c>
      <c r="I93" s="8">
        <v>144</v>
      </c>
      <c r="J93" s="9">
        <v>136</v>
      </c>
      <c r="K93" s="9">
        <f>H93+I93+J93</f>
        <v>435</v>
      </c>
      <c r="L93" s="9">
        <f>K93+F93*3</f>
        <v>435</v>
      </c>
      <c r="M93" s="27">
        <f t="shared" ref="M93" si="57">L92+L93+L94+L95</f>
        <v>2124</v>
      </c>
    </row>
    <row r="94" spans="1:13" ht="14.25" x14ac:dyDescent="0.15">
      <c r="A94" s="47"/>
      <c r="B94" s="3">
        <v>48</v>
      </c>
      <c r="C94" s="3">
        <v>14</v>
      </c>
      <c r="D94" s="3" t="s">
        <v>41</v>
      </c>
      <c r="E94" s="3" t="s">
        <v>202</v>
      </c>
      <c r="F94" s="8">
        <v>15</v>
      </c>
      <c r="G94" s="8"/>
      <c r="H94" s="8">
        <v>162</v>
      </c>
      <c r="I94" s="8">
        <v>140</v>
      </c>
      <c r="J94" s="9">
        <v>191</v>
      </c>
      <c r="K94" s="9">
        <f>H94+I94+J94</f>
        <v>493</v>
      </c>
      <c r="L94" s="9">
        <f>K94+F94*3</f>
        <v>538</v>
      </c>
      <c r="M94" s="27">
        <f t="shared" ref="M94" si="58">L92+L93+L94+L95</f>
        <v>2124</v>
      </c>
    </row>
    <row r="95" spans="1:13" ht="14.25" x14ac:dyDescent="0.15">
      <c r="A95" s="23"/>
      <c r="B95" s="3">
        <v>49</v>
      </c>
      <c r="C95" s="3">
        <v>14</v>
      </c>
      <c r="D95" s="3" t="s">
        <v>41</v>
      </c>
      <c r="E95" s="3" t="s">
        <v>204</v>
      </c>
      <c r="F95" s="8">
        <v>15</v>
      </c>
      <c r="G95" s="8"/>
      <c r="H95" s="8">
        <v>173</v>
      </c>
      <c r="I95" s="8">
        <v>190</v>
      </c>
      <c r="J95" s="9">
        <v>221</v>
      </c>
      <c r="K95" s="9">
        <f>H95+I95+J95</f>
        <v>584</v>
      </c>
      <c r="L95" s="9">
        <f>K95+F95*3</f>
        <v>629</v>
      </c>
      <c r="M95" s="25">
        <f t="shared" ref="M95" si="59">L92+L93+L94+L95</f>
        <v>2124</v>
      </c>
    </row>
    <row r="96" spans="1:13" ht="14.25" x14ac:dyDescent="0.15">
      <c r="A96" s="22">
        <v>24</v>
      </c>
      <c r="B96" s="3">
        <v>33</v>
      </c>
      <c r="C96" s="3">
        <v>13</v>
      </c>
      <c r="D96" s="3" t="s">
        <v>50</v>
      </c>
      <c r="E96" s="3" t="s">
        <v>158</v>
      </c>
      <c r="F96" s="8"/>
      <c r="G96" s="8"/>
      <c r="H96" s="8">
        <v>152</v>
      </c>
      <c r="I96" s="8">
        <v>149</v>
      </c>
      <c r="J96" s="9">
        <v>151</v>
      </c>
      <c r="K96" s="9">
        <f>H96+I96+J96</f>
        <v>452</v>
      </c>
      <c r="L96" s="9">
        <f>K96+F96*3</f>
        <v>452</v>
      </c>
      <c r="M96" s="27">
        <f t="shared" ref="M96" si="60">L96+L97+L98+L99</f>
        <v>2107</v>
      </c>
    </row>
    <row r="97" spans="1:13" ht="14.25" x14ac:dyDescent="0.15">
      <c r="A97" s="47"/>
      <c r="B97" s="3">
        <v>34</v>
      </c>
      <c r="C97" s="3">
        <v>13</v>
      </c>
      <c r="D97" s="3" t="s">
        <v>50</v>
      </c>
      <c r="E97" s="3" t="s">
        <v>51</v>
      </c>
      <c r="F97" s="8"/>
      <c r="G97" s="8"/>
      <c r="H97" s="8">
        <v>226</v>
      </c>
      <c r="I97" s="8">
        <v>185</v>
      </c>
      <c r="J97" s="9">
        <v>191</v>
      </c>
      <c r="K97" s="9">
        <f>H97+I97+J97</f>
        <v>602</v>
      </c>
      <c r="L97" s="9">
        <f>K97+F97*3</f>
        <v>602</v>
      </c>
      <c r="M97" s="27">
        <f t="shared" ref="M97" si="61">L96+L97+L98+L99</f>
        <v>2107</v>
      </c>
    </row>
    <row r="98" spans="1:13" ht="14.25" x14ac:dyDescent="0.15">
      <c r="A98" s="47"/>
      <c r="B98" s="3">
        <v>35</v>
      </c>
      <c r="C98" s="3">
        <v>13</v>
      </c>
      <c r="D98" s="3" t="s">
        <v>50</v>
      </c>
      <c r="E98" s="3" t="s">
        <v>68</v>
      </c>
      <c r="F98" s="8">
        <v>15</v>
      </c>
      <c r="G98" s="8"/>
      <c r="H98" s="8">
        <v>125</v>
      </c>
      <c r="I98" s="8">
        <v>209</v>
      </c>
      <c r="J98" s="9">
        <v>177</v>
      </c>
      <c r="K98" s="9">
        <f>H98+I98+J98</f>
        <v>511</v>
      </c>
      <c r="L98" s="9">
        <f>K98+F98*3</f>
        <v>556</v>
      </c>
      <c r="M98" s="27">
        <f t="shared" ref="M98" si="62">L96+L97+L98+L99</f>
        <v>2107</v>
      </c>
    </row>
    <row r="99" spans="1:13" ht="14.25" x14ac:dyDescent="0.15">
      <c r="A99" s="23"/>
      <c r="B99" s="3">
        <v>36</v>
      </c>
      <c r="C99" s="3">
        <v>13</v>
      </c>
      <c r="D99" s="3" t="s">
        <v>50</v>
      </c>
      <c r="E99" s="3" t="s">
        <v>153</v>
      </c>
      <c r="F99" s="8"/>
      <c r="G99" s="8"/>
      <c r="H99" s="8">
        <v>203</v>
      </c>
      <c r="I99" s="8">
        <v>148</v>
      </c>
      <c r="J99" s="9">
        <v>146</v>
      </c>
      <c r="K99" s="9">
        <f>H99+I99+J99</f>
        <v>497</v>
      </c>
      <c r="L99" s="9">
        <f>K99+F99*3</f>
        <v>497</v>
      </c>
      <c r="M99" s="25">
        <f t="shared" ref="M99" si="63">L96+L97+L98+L99</f>
        <v>2107</v>
      </c>
    </row>
    <row r="100" spans="1:13" ht="14.25" x14ac:dyDescent="0.15">
      <c r="A100" s="22">
        <v>25</v>
      </c>
      <c r="B100" s="3">
        <v>99</v>
      </c>
      <c r="C100" s="3">
        <v>23</v>
      </c>
      <c r="D100" s="3" t="s">
        <v>69</v>
      </c>
      <c r="E100" s="3" t="s">
        <v>71</v>
      </c>
      <c r="F100" s="8"/>
      <c r="G100" s="8"/>
      <c r="H100" s="8">
        <v>193</v>
      </c>
      <c r="I100" s="8">
        <v>167</v>
      </c>
      <c r="J100" s="9">
        <v>221</v>
      </c>
      <c r="K100" s="9">
        <f>H100+I100+J100</f>
        <v>581</v>
      </c>
      <c r="L100" s="9">
        <f>K100+F100*3</f>
        <v>581</v>
      </c>
      <c r="M100" s="27">
        <f t="shared" si="24"/>
        <v>2099</v>
      </c>
    </row>
    <row r="101" spans="1:13" ht="14.25" x14ac:dyDescent="0.15">
      <c r="A101" s="47"/>
      <c r="B101" s="3">
        <v>100</v>
      </c>
      <c r="C101" s="3">
        <v>23</v>
      </c>
      <c r="D101" s="3" t="s">
        <v>69</v>
      </c>
      <c r="E101" s="3" t="s">
        <v>70</v>
      </c>
      <c r="F101" s="8"/>
      <c r="G101" s="8"/>
      <c r="H101" s="8">
        <v>201</v>
      </c>
      <c r="I101" s="8">
        <v>164</v>
      </c>
      <c r="J101" s="9">
        <v>136</v>
      </c>
      <c r="K101" s="9">
        <f>H101+I101+J101</f>
        <v>501</v>
      </c>
      <c r="L101" s="9">
        <f>K101+F101*3</f>
        <v>501</v>
      </c>
      <c r="M101" s="27">
        <f t="shared" si="25"/>
        <v>2099</v>
      </c>
    </row>
    <row r="102" spans="1:13" ht="14.25" x14ac:dyDescent="0.15">
      <c r="A102" s="47"/>
      <c r="B102" s="3">
        <v>101</v>
      </c>
      <c r="C102" s="3">
        <v>23</v>
      </c>
      <c r="D102" s="3" t="s">
        <v>69</v>
      </c>
      <c r="E102" s="3" t="s">
        <v>86</v>
      </c>
      <c r="F102" s="8"/>
      <c r="G102" s="8"/>
      <c r="H102" s="8">
        <v>164</v>
      </c>
      <c r="I102" s="8">
        <v>191</v>
      </c>
      <c r="J102" s="9">
        <v>187</v>
      </c>
      <c r="K102" s="9">
        <f>H102+I102+J102</f>
        <v>542</v>
      </c>
      <c r="L102" s="9">
        <f>K102+F102*3</f>
        <v>542</v>
      </c>
      <c r="M102" s="27">
        <f t="shared" si="26"/>
        <v>2099</v>
      </c>
    </row>
    <row r="103" spans="1:13" ht="14.25" x14ac:dyDescent="0.15">
      <c r="A103" s="23"/>
      <c r="B103" s="3">
        <v>102</v>
      </c>
      <c r="C103" s="3">
        <v>23</v>
      </c>
      <c r="D103" s="3" t="s">
        <v>69</v>
      </c>
      <c r="E103" s="3" t="s">
        <v>88</v>
      </c>
      <c r="F103" s="8"/>
      <c r="G103" s="8"/>
      <c r="H103" s="8">
        <v>166</v>
      </c>
      <c r="I103" s="8">
        <v>134</v>
      </c>
      <c r="J103" s="9">
        <v>175</v>
      </c>
      <c r="K103" s="9">
        <f>H103+I103+J103</f>
        <v>475</v>
      </c>
      <c r="L103" s="9">
        <f>K103+F103*3</f>
        <v>475</v>
      </c>
      <c r="M103" s="25">
        <f t="shared" si="27"/>
        <v>2099</v>
      </c>
    </row>
    <row r="104" spans="1:13" ht="14.25" x14ac:dyDescent="0.15">
      <c r="A104" s="22">
        <v>26</v>
      </c>
      <c r="B104" s="3">
        <v>79</v>
      </c>
      <c r="C104" s="3">
        <v>20</v>
      </c>
      <c r="D104" s="3" t="s">
        <v>58</v>
      </c>
      <c r="E104" s="3" t="s">
        <v>65</v>
      </c>
      <c r="F104" s="8"/>
      <c r="G104" s="8"/>
      <c r="H104" s="8">
        <v>167</v>
      </c>
      <c r="I104" s="8">
        <v>117</v>
      </c>
      <c r="J104" s="9">
        <v>186</v>
      </c>
      <c r="K104" s="9">
        <f>H104+I104+J104</f>
        <v>470</v>
      </c>
      <c r="L104" s="9">
        <f>K104+F104*3</f>
        <v>470</v>
      </c>
      <c r="M104" s="27">
        <f t="shared" ref="M104" si="64">L104+L105+L106+L107</f>
        <v>2078</v>
      </c>
    </row>
    <row r="105" spans="1:13" ht="14.25" x14ac:dyDescent="0.15">
      <c r="A105" s="47"/>
      <c r="B105" s="3">
        <v>80</v>
      </c>
      <c r="C105" s="3">
        <v>20</v>
      </c>
      <c r="D105" s="3" t="s">
        <v>58</v>
      </c>
      <c r="E105" s="3" t="s">
        <v>59</v>
      </c>
      <c r="F105" s="8"/>
      <c r="G105" s="8"/>
      <c r="H105" s="8">
        <v>177</v>
      </c>
      <c r="I105" s="8">
        <v>203</v>
      </c>
      <c r="J105" s="9">
        <v>213</v>
      </c>
      <c r="K105" s="9">
        <f>H105+I105+J105</f>
        <v>593</v>
      </c>
      <c r="L105" s="9">
        <f>K105+F105*3</f>
        <v>593</v>
      </c>
      <c r="M105" s="27">
        <f t="shared" ref="M105" si="65">L104+L105+L106+L107</f>
        <v>2078</v>
      </c>
    </row>
    <row r="106" spans="1:13" ht="14.25" x14ac:dyDescent="0.15">
      <c r="A106" s="47"/>
      <c r="B106" s="3">
        <v>81</v>
      </c>
      <c r="C106" s="3">
        <v>20</v>
      </c>
      <c r="D106" s="3" t="s">
        <v>58</v>
      </c>
      <c r="E106" s="3" t="s">
        <v>170</v>
      </c>
      <c r="F106" s="8"/>
      <c r="G106" s="8"/>
      <c r="H106" s="8">
        <v>203</v>
      </c>
      <c r="I106" s="8">
        <v>182</v>
      </c>
      <c r="J106" s="9">
        <v>214</v>
      </c>
      <c r="K106" s="9">
        <f>H106+I106+J106</f>
        <v>599</v>
      </c>
      <c r="L106" s="9">
        <f>K106+F106*3</f>
        <v>599</v>
      </c>
      <c r="M106" s="27">
        <f t="shared" ref="M106" si="66">L104+L105+L106+L107</f>
        <v>2078</v>
      </c>
    </row>
    <row r="107" spans="1:13" ht="14.25" x14ac:dyDescent="0.15">
      <c r="A107" s="23"/>
      <c r="B107" s="3">
        <v>82</v>
      </c>
      <c r="C107" s="3">
        <v>20</v>
      </c>
      <c r="D107" s="3" t="s">
        <v>58</v>
      </c>
      <c r="E107" s="3" t="s">
        <v>174</v>
      </c>
      <c r="F107" s="8"/>
      <c r="G107" s="8"/>
      <c r="H107" s="8">
        <v>121</v>
      </c>
      <c r="I107" s="8">
        <v>155</v>
      </c>
      <c r="J107" s="9">
        <v>140</v>
      </c>
      <c r="K107" s="9">
        <f>H107+I107+J107</f>
        <v>416</v>
      </c>
      <c r="L107" s="9">
        <f>K107+F107*3</f>
        <v>416</v>
      </c>
      <c r="M107" s="25">
        <f t="shared" ref="M107" si="67">L104+L105+L106+L107</f>
        <v>2078</v>
      </c>
    </row>
    <row r="108" spans="1:13" ht="14.25" x14ac:dyDescent="0.15">
      <c r="A108" s="22">
        <v>27</v>
      </c>
      <c r="B108" s="3">
        <v>91</v>
      </c>
      <c r="C108" s="3">
        <v>20</v>
      </c>
      <c r="D108" s="3" t="s">
        <v>58</v>
      </c>
      <c r="E108" s="3" t="s">
        <v>61</v>
      </c>
      <c r="F108" s="8"/>
      <c r="G108" s="8"/>
      <c r="H108" s="8">
        <v>191</v>
      </c>
      <c r="I108" s="8">
        <v>212</v>
      </c>
      <c r="J108" s="9">
        <v>124</v>
      </c>
      <c r="K108" s="9">
        <f>H108+I108+J108</f>
        <v>527</v>
      </c>
      <c r="L108" s="9">
        <f>K108+F108*3</f>
        <v>527</v>
      </c>
      <c r="M108" s="27">
        <f t="shared" ref="M108:M128" si="68">L108+L109+L110+L111</f>
        <v>2070</v>
      </c>
    </row>
    <row r="109" spans="1:13" ht="14.25" x14ac:dyDescent="0.15">
      <c r="A109" s="47"/>
      <c r="B109" s="3">
        <v>92</v>
      </c>
      <c r="C109" s="3">
        <v>20</v>
      </c>
      <c r="D109" s="3" t="s">
        <v>58</v>
      </c>
      <c r="E109" s="3" t="s">
        <v>141</v>
      </c>
      <c r="F109" s="8"/>
      <c r="G109" s="8"/>
      <c r="H109" s="8">
        <v>140</v>
      </c>
      <c r="I109" s="8">
        <v>149</v>
      </c>
      <c r="J109" s="9">
        <v>130</v>
      </c>
      <c r="K109" s="9">
        <f>H109+I109+J109</f>
        <v>419</v>
      </c>
      <c r="L109" s="9">
        <f>K109+F109*3</f>
        <v>419</v>
      </c>
      <c r="M109" s="27">
        <f t="shared" ref="M109:M129" si="69">L108+L109+L110+L111</f>
        <v>2070</v>
      </c>
    </row>
    <row r="110" spans="1:13" ht="14.25" x14ac:dyDescent="0.15">
      <c r="A110" s="47"/>
      <c r="B110" s="3">
        <v>93</v>
      </c>
      <c r="C110" s="3">
        <v>20</v>
      </c>
      <c r="D110" s="3" t="s">
        <v>58</v>
      </c>
      <c r="E110" s="3" t="s">
        <v>197</v>
      </c>
      <c r="F110" s="8"/>
      <c r="G110" s="8"/>
      <c r="H110" s="8">
        <v>179</v>
      </c>
      <c r="I110" s="8">
        <v>224</v>
      </c>
      <c r="J110" s="9">
        <v>191</v>
      </c>
      <c r="K110" s="9">
        <f>H110+I110+J110</f>
        <v>594</v>
      </c>
      <c r="L110" s="9">
        <f>K110+F110*3</f>
        <v>594</v>
      </c>
      <c r="M110" s="27">
        <f t="shared" ref="M110:M130" si="70">L108+L109+L110+L111</f>
        <v>2070</v>
      </c>
    </row>
    <row r="111" spans="1:13" ht="14.25" x14ac:dyDescent="0.15">
      <c r="A111" s="23"/>
      <c r="B111" s="3">
        <v>94</v>
      </c>
      <c r="C111" s="3">
        <v>20</v>
      </c>
      <c r="D111" s="3" t="s">
        <v>58</v>
      </c>
      <c r="E111" s="3" t="s">
        <v>200</v>
      </c>
      <c r="F111" s="8"/>
      <c r="G111" s="8"/>
      <c r="H111" s="8">
        <v>169</v>
      </c>
      <c r="I111" s="8">
        <v>192</v>
      </c>
      <c r="J111" s="9">
        <v>169</v>
      </c>
      <c r="K111" s="9">
        <f>H111+I111+J111</f>
        <v>530</v>
      </c>
      <c r="L111" s="9">
        <f>K111+F111*3</f>
        <v>530</v>
      </c>
      <c r="M111" s="25">
        <f t="shared" ref="M111:M131" si="71">L108+L109+L110+L111</f>
        <v>2070</v>
      </c>
    </row>
    <row r="112" spans="1:13" ht="14.25" x14ac:dyDescent="0.15">
      <c r="A112" s="22">
        <v>28</v>
      </c>
      <c r="B112" s="3">
        <v>62</v>
      </c>
      <c r="C112" s="3">
        <v>17</v>
      </c>
      <c r="D112" s="3" t="s">
        <v>98</v>
      </c>
      <c r="E112" s="3" t="s">
        <v>124</v>
      </c>
      <c r="F112" s="8"/>
      <c r="G112" s="8"/>
      <c r="H112" s="8">
        <v>146</v>
      </c>
      <c r="I112" s="8">
        <v>193</v>
      </c>
      <c r="J112" s="9">
        <v>140</v>
      </c>
      <c r="K112" s="9">
        <f>H112+I112+J112</f>
        <v>479</v>
      </c>
      <c r="L112" s="9">
        <f>K112+F112*3</f>
        <v>479</v>
      </c>
      <c r="M112" s="27">
        <f t="shared" ref="M112" si="72">L112+L113+L114+L115</f>
        <v>2049</v>
      </c>
    </row>
    <row r="113" spans="1:13" ht="14.25" x14ac:dyDescent="0.15">
      <c r="A113" s="47"/>
      <c r="B113" s="3">
        <v>63</v>
      </c>
      <c r="C113" s="3">
        <v>17</v>
      </c>
      <c r="D113" s="3" t="s">
        <v>98</v>
      </c>
      <c r="E113" s="3" t="s">
        <v>109</v>
      </c>
      <c r="F113" s="8"/>
      <c r="G113" s="8"/>
      <c r="H113" s="8">
        <v>198</v>
      </c>
      <c r="I113" s="8">
        <v>167</v>
      </c>
      <c r="J113" s="9">
        <v>214</v>
      </c>
      <c r="K113" s="9">
        <f>H113+I113+J113</f>
        <v>579</v>
      </c>
      <c r="L113" s="9">
        <f>K113+F113*3</f>
        <v>579</v>
      </c>
      <c r="M113" s="27">
        <f t="shared" ref="M113" si="73">L112+L113+L114+L115</f>
        <v>2049</v>
      </c>
    </row>
    <row r="114" spans="1:13" ht="14.25" x14ac:dyDescent="0.15">
      <c r="A114" s="47"/>
      <c r="B114" s="3">
        <v>64</v>
      </c>
      <c r="C114" s="3">
        <v>17</v>
      </c>
      <c r="D114" s="3" t="s">
        <v>98</v>
      </c>
      <c r="E114" s="3" t="s">
        <v>111</v>
      </c>
      <c r="F114" s="8"/>
      <c r="G114" s="8"/>
      <c r="H114" s="8">
        <v>189</v>
      </c>
      <c r="I114" s="8">
        <v>161</v>
      </c>
      <c r="J114" s="9">
        <v>148</v>
      </c>
      <c r="K114" s="9">
        <f>H114+I114+J114</f>
        <v>498</v>
      </c>
      <c r="L114" s="9">
        <f>K114+F114*3</f>
        <v>498</v>
      </c>
      <c r="M114" s="27">
        <f t="shared" ref="M114" si="74">L112+L113+L114+L115</f>
        <v>2049</v>
      </c>
    </row>
    <row r="115" spans="1:13" ht="14.25" x14ac:dyDescent="0.15">
      <c r="A115" s="23"/>
      <c r="B115" s="3">
        <v>65</v>
      </c>
      <c r="C115" s="3">
        <v>17</v>
      </c>
      <c r="D115" s="3" t="s">
        <v>98</v>
      </c>
      <c r="E115" s="3" t="s">
        <v>113</v>
      </c>
      <c r="F115" s="8"/>
      <c r="G115" s="8"/>
      <c r="H115" s="8">
        <v>146</v>
      </c>
      <c r="I115" s="8">
        <v>166</v>
      </c>
      <c r="J115" s="9">
        <v>181</v>
      </c>
      <c r="K115" s="9">
        <f>H115+I115+J115</f>
        <v>493</v>
      </c>
      <c r="L115" s="9">
        <f>K115+F115*3</f>
        <v>493</v>
      </c>
      <c r="M115" s="25">
        <f t="shared" ref="M115" si="75">L112+L113+L114+L115</f>
        <v>2049</v>
      </c>
    </row>
    <row r="116" spans="1:13" ht="14.25" x14ac:dyDescent="0.15">
      <c r="A116" s="22">
        <v>29</v>
      </c>
      <c r="B116" s="3">
        <v>17</v>
      </c>
      <c r="C116" s="3">
        <v>11</v>
      </c>
      <c r="D116" s="3" t="s">
        <v>151</v>
      </c>
      <c r="E116" s="3" t="s">
        <v>224</v>
      </c>
      <c r="F116" s="8"/>
      <c r="G116" s="8"/>
      <c r="H116" s="8">
        <v>213</v>
      </c>
      <c r="I116" s="8">
        <v>215</v>
      </c>
      <c r="J116" s="9">
        <v>194</v>
      </c>
      <c r="K116" s="9">
        <f>H116+I116+J116</f>
        <v>622</v>
      </c>
      <c r="L116" s="9">
        <f>K116+F116*3</f>
        <v>622</v>
      </c>
      <c r="M116" s="27">
        <f t="shared" ref="M116" si="76">L116+L117+L118+L119</f>
        <v>2048</v>
      </c>
    </row>
    <row r="117" spans="1:13" ht="14.25" x14ac:dyDescent="0.15">
      <c r="A117" s="47"/>
      <c r="B117" s="3">
        <v>18</v>
      </c>
      <c r="C117" s="3">
        <v>11</v>
      </c>
      <c r="D117" s="3" t="s">
        <v>151</v>
      </c>
      <c r="E117" s="3" t="s">
        <v>220</v>
      </c>
      <c r="F117" s="8"/>
      <c r="G117" s="8"/>
      <c r="H117" s="8">
        <v>141</v>
      </c>
      <c r="I117" s="8">
        <v>122</v>
      </c>
      <c r="J117" s="9">
        <v>199</v>
      </c>
      <c r="K117" s="9">
        <f>H117+I117+J117</f>
        <v>462</v>
      </c>
      <c r="L117" s="9">
        <f>K117+F117*3</f>
        <v>462</v>
      </c>
      <c r="M117" s="27">
        <f t="shared" ref="M117" si="77">L116+L117+L118+L119</f>
        <v>2048</v>
      </c>
    </row>
    <row r="118" spans="1:13" ht="14.25" x14ac:dyDescent="0.15">
      <c r="A118" s="47"/>
      <c r="B118" s="3">
        <v>19</v>
      </c>
      <c r="C118" s="3">
        <v>11</v>
      </c>
      <c r="D118" s="3" t="s">
        <v>151</v>
      </c>
      <c r="E118" s="3" t="s">
        <v>152</v>
      </c>
      <c r="F118" s="8"/>
      <c r="G118" s="8"/>
      <c r="H118" s="8">
        <v>153</v>
      </c>
      <c r="I118" s="8">
        <v>197</v>
      </c>
      <c r="J118" s="9">
        <v>141</v>
      </c>
      <c r="K118" s="9">
        <f>H118+I118+J118</f>
        <v>491</v>
      </c>
      <c r="L118" s="9">
        <f>K118+F118*3</f>
        <v>491</v>
      </c>
      <c r="M118" s="27">
        <f t="shared" ref="M118" si="78">L116+L117+L118+L119</f>
        <v>2048</v>
      </c>
    </row>
    <row r="119" spans="1:13" ht="14.25" x14ac:dyDescent="0.15">
      <c r="A119" s="23"/>
      <c r="B119" s="3">
        <v>20</v>
      </c>
      <c r="C119" s="3">
        <v>11</v>
      </c>
      <c r="D119" s="3" t="s">
        <v>151</v>
      </c>
      <c r="E119" s="3" t="s">
        <v>157</v>
      </c>
      <c r="F119" s="8"/>
      <c r="G119" s="8"/>
      <c r="H119" s="8">
        <v>168</v>
      </c>
      <c r="I119" s="8">
        <v>139</v>
      </c>
      <c r="J119" s="9">
        <v>166</v>
      </c>
      <c r="K119" s="9">
        <f>H119+I119+J119</f>
        <v>473</v>
      </c>
      <c r="L119" s="9">
        <f>K119+F119*3</f>
        <v>473</v>
      </c>
      <c r="M119" s="25">
        <f t="shared" ref="M119" si="79">L116+L117+L118+L119</f>
        <v>2048</v>
      </c>
    </row>
    <row r="120" spans="1:13" ht="14.25" x14ac:dyDescent="0.15">
      <c r="A120" s="22">
        <v>30</v>
      </c>
      <c r="B120" s="3">
        <v>54</v>
      </c>
      <c r="C120" s="3">
        <v>16</v>
      </c>
      <c r="D120" s="3" t="s">
        <v>37</v>
      </c>
      <c r="E120" s="3" t="s">
        <v>56</v>
      </c>
      <c r="F120" s="8"/>
      <c r="G120" s="8"/>
      <c r="H120" s="8">
        <v>190</v>
      </c>
      <c r="I120" s="8">
        <v>178</v>
      </c>
      <c r="J120" s="9">
        <v>184</v>
      </c>
      <c r="K120" s="9">
        <f>H120+I120+J120</f>
        <v>552</v>
      </c>
      <c r="L120" s="9">
        <f>K120+F120*3</f>
        <v>552</v>
      </c>
      <c r="M120" s="27">
        <f t="shared" ref="M120:M176" si="80">L120+L121+L122+L123</f>
        <v>2038</v>
      </c>
    </row>
    <row r="121" spans="1:13" ht="14.25" x14ac:dyDescent="0.15">
      <c r="A121" s="47"/>
      <c r="B121" s="3">
        <v>55</v>
      </c>
      <c r="C121" s="3">
        <v>16</v>
      </c>
      <c r="D121" s="3" t="s">
        <v>37</v>
      </c>
      <c r="E121" s="3" t="s">
        <v>43</v>
      </c>
      <c r="F121" s="8"/>
      <c r="G121" s="8"/>
      <c r="H121" s="8">
        <v>197</v>
      </c>
      <c r="I121" s="8">
        <v>161</v>
      </c>
      <c r="J121" s="9">
        <v>236</v>
      </c>
      <c r="K121" s="9">
        <f>H121+I121+J121</f>
        <v>594</v>
      </c>
      <c r="L121" s="9">
        <f>K121+F121*3</f>
        <v>594</v>
      </c>
      <c r="M121" s="27">
        <f t="shared" ref="M121:M177" si="81">L120+L121+L122+L123</f>
        <v>2038</v>
      </c>
    </row>
    <row r="122" spans="1:13" ht="14.25" x14ac:dyDescent="0.15">
      <c r="A122" s="47"/>
      <c r="B122" s="3">
        <v>56</v>
      </c>
      <c r="C122" s="3">
        <v>16</v>
      </c>
      <c r="D122" s="3" t="s">
        <v>37</v>
      </c>
      <c r="E122" s="3" t="s">
        <v>38</v>
      </c>
      <c r="F122" s="8"/>
      <c r="G122" s="8"/>
      <c r="H122" s="8">
        <v>171</v>
      </c>
      <c r="I122" s="8">
        <v>132</v>
      </c>
      <c r="J122" s="9">
        <v>133</v>
      </c>
      <c r="K122" s="9">
        <f>H122+I122+J122</f>
        <v>436</v>
      </c>
      <c r="L122" s="9">
        <f>K122+F122*3</f>
        <v>436</v>
      </c>
      <c r="M122" s="27">
        <f t="shared" ref="M122:M178" si="82">L120+L121+L122+L123</f>
        <v>2038</v>
      </c>
    </row>
    <row r="123" spans="1:13" ht="14.25" x14ac:dyDescent="0.15">
      <c r="A123" s="23"/>
      <c r="B123" s="3">
        <v>57</v>
      </c>
      <c r="C123" s="3">
        <v>16</v>
      </c>
      <c r="D123" s="3" t="s">
        <v>37</v>
      </c>
      <c r="E123" s="3" t="s">
        <v>49</v>
      </c>
      <c r="F123" s="8"/>
      <c r="G123" s="8"/>
      <c r="H123" s="8">
        <v>200</v>
      </c>
      <c r="I123" s="8">
        <v>131</v>
      </c>
      <c r="J123" s="9">
        <v>125</v>
      </c>
      <c r="K123" s="9">
        <f>H123+I123+J123</f>
        <v>456</v>
      </c>
      <c r="L123" s="9">
        <f>K123+F123*3</f>
        <v>456</v>
      </c>
      <c r="M123" s="25">
        <f t="shared" ref="M123:M179" si="83">L120+L121+L122+L123</f>
        <v>2038</v>
      </c>
    </row>
    <row r="124" spans="1:13" ht="14.25" x14ac:dyDescent="0.15">
      <c r="A124" s="22">
        <v>31</v>
      </c>
      <c r="B124" s="3">
        <v>138</v>
      </c>
      <c r="C124" s="3">
        <v>30</v>
      </c>
      <c r="D124" s="3" t="s">
        <v>32</v>
      </c>
      <c r="E124" s="3" t="s">
        <v>33</v>
      </c>
      <c r="F124" s="8"/>
      <c r="G124" s="8"/>
      <c r="H124" s="8">
        <v>140</v>
      </c>
      <c r="I124" s="8">
        <v>154</v>
      </c>
      <c r="J124" s="9">
        <v>182</v>
      </c>
      <c r="K124" s="9">
        <v>476</v>
      </c>
      <c r="L124" s="9">
        <v>476</v>
      </c>
      <c r="M124" s="27">
        <f t="shared" ref="M124" si="84">L124+L125+L126+L127</f>
        <v>2028</v>
      </c>
    </row>
    <row r="125" spans="1:13" ht="14.25" x14ac:dyDescent="0.15">
      <c r="A125" s="47"/>
      <c r="B125" s="3">
        <v>139</v>
      </c>
      <c r="C125" s="3">
        <v>30</v>
      </c>
      <c r="D125" s="3" t="s">
        <v>32</v>
      </c>
      <c r="E125" s="3" t="s">
        <v>39</v>
      </c>
      <c r="F125" s="8"/>
      <c r="G125" s="8"/>
      <c r="H125" s="8">
        <v>170</v>
      </c>
      <c r="I125" s="8">
        <v>201</v>
      </c>
      <c r="J125" s="9">
        <v>154</v>
      </c>
      <c r="K125" s="9">
        <v>525</v>
      </c>
      <c r="L125" s="9">
        <v>525</v>
      </c>
      <c r="M125" s="27">
        <f t="shared" ref="M125" si="85">L124+L125+L126+L127</f>
        <v>2028</v>
      </c>
    </row>
    <row r="126" spans="1:13" ht="14.25" x14ac:dyDescent="0.15">
      <c r="A126" s="47"/>
      <c r="B126" s="3">
        <v>140</v>
      </c>
      <c r="C126" s="3">
        <v>30</v>
      </c>
      <c r="D126" s="3" t="s">
        <v>32</v>
      </c>
      <c r="E126" s="3" t="s">
        <v>150</v>
      </c>
      <c r="F126" s="8"/>
      <c r="G126" s="8"/>
      <c r="H126" s="8">
        <v>168</v>
      </c>
      <c r="I126" s="8">
        <v>137</v>
      </c>
      <c r="J126" s="9">
        <v>185</v>
      </c>
      <c r="K126" s="9">
        <v>490</v>
      </c>
      <c r="L126" s="9">
        <v>490</v>
      </c>
      <c r="M126" s="27">
        <f t="shared" ref="M126" si="86">L124+L125+L126+L127</f>
        <v>2028</v>
      </c>
    </row>
    <row r="127" spans="1:13" ht="14.25" x14ac:dyDescent="0.15">
      <c r="A127" s="23"/>
      <c r="B127" s="3">
        <v>141</v>
      </c>
      <c r="C127" s="3">
        <v>30</v>
      </c>
      <c r="D127" s="3" t="s">
        <v>32</v>
      </c>
      <c r="E127" s="3" t="s">
        <v>166</v>
      </c>
      <c r="F127" s="8"/>
      <c r="G127" s="8"/>
      <c r="H127" s="8">
        <v>166</v>
      </c>
      <c r="I127" s="8">
        <v>157</v>
      </c>
      <c r="J127" s="9">
        <v>214</v>
      </c>
      <c r="K127" s="9">
        <v>537</v>
      </c>
      <c r="L127" s="9">
        <v>537</v>
      </c>
      <c r="M127" s="25">
        <f t="shared" ref="M127" si="87">L124+L125+L126+L127</f>
        <v>2028</v>
      </c>
    </row>
    <row r="128" spans="1:13" ht="14.25" x14ac:dyDescent="0.15">
      <c r="A128" s="22">
        <v>32</v>
      </c>
      <c r="B128" s="3">
        <v>21</v>
      </c>
      <c r="C128" s="3">
        <v>11</v>
      </c>
      <c r="D128" s="3" t="s">
        <v>151</v>
      </c>
      <c r="E128" s="3" t="s">
        <v>181</v>
      </c>
      <c r="F128" s="8">
        <v>15</v>
      </c>
      <c r="G128" s="8"/>
      <c r="H128" s="8">
        <v>143</v>
      </c>
      <c r="I128" s="8">
        <v>168</v>
      </c>
      <c r="J128" s="9">
        <v>151</v>
      </c>
      <c r="K128" s="9">
        <f>H128+I128+J128</f>
        <v>462</v>
      </c>
      <c r="L128" s="9">
        <f>K128+F128*3</f>
        <v>507</v>
      </c>
      <c r="M128" s="27">
        <f t="shared" si="68"/>
        <v>2003</v>
      </c>
    </row>
    <row r="129" spans="1:13" ht="14.25" x14ac:dyDescent="0.15">
      <c r="A129" s="47"/>
      <c r="B129" s="3">
        <v>22</v>
      </c>
      <c r="C129" s="3">
        <v>11</v>
      </c>
      <c r="D129" s="3" t="s">
        <v>151</v>
      </c>
      <c r="E129" s="3" t="s">
        <v>184</v>
      </c>
      <c r="F129" s="8"/>
      <c r="G129" s="8"/>
      <c r="H129" s="8">
        <v>158</v>
      </c>
      <c r="I129" s="8">
        <v>113</v>
      </c>
      <c r="J129" s="9">
        <v>199</v>
      </c>
      <c r="K129" s="9">
        <f>H129+I129+J129</f>
        <v>470</v>
      </c>
      <c r="L129" s="9">
        <f>K129+F129*3</f>
        <v>470</v>
      </c>
      <c r="M129" s="27">
        <f t="shared" si="69"/>
        <v>2003</v>
      </c>
    </row>
    <row r="130" spans="1:13" ht="14.25" x14ac:dyDescent="0.15">
      <c r="A130" s="47"/>
      <c r="B130" s="3">
        <v>23</v>
      </c>
      <c r="C130" s="3">
        <v>12</v>
      </c>
      <c r="D130" s="3" t="s">
        <v>125</v>
      </c>
      <c r="E130" s="3" t="s">
        <v>126</v>
      </c>
      <c r="F130" s="8">
        <v>21</v>
      </c>
      <c r="G130" s="8">
        <v>0</v>
      </c>
      <c r="H130" s="8">
        <v>112</v>
      </c>
      <c r="I130" s="8">
        <v>128</v>
      </c>
      <c r="J130" s="9">
        <v>145</v>
      </c>
      <c r="K130" s="9">
        <f>H130+I130+J130</f>
        <v>385</v>
      </c>
      <c r="L130" s="9">
        <f>K130+F130*3</f>
        <v>448</v>
      </c>
      <c r="M130" s="27">
        <f t="shared" si="70"/>
        <v>2003</v>
      </c>
    </row>
    <row r="131" spans="1:13" ht="14.25" x14ac:dyDescent="0.15">
      <c r="A131" s="23"/>
      <c r="B131" s="3">
        <v>24</v>
      </c>
      <c r="C131" s="3">
        <v>12</v>
      </c>
      <c r="D131" s="3" t="s">
        <v>125</v>
      </c>
      <c r="E131" s="3" t="s">
        <v>131</v>
      </c>
      <c r="F131" s="8">
        <v>15</v>
      </c>
      <c r="G131" s="8"/>
      <c r="H131" s="8">
        <v>193</v>
      </c>
      <c r="I131" s="8">
        <v>137</v>
      </c>
      <c r="J131" s="9">
        <v>203</v>
      </c>
      <c r="K131" s="9">
        <f>H131+I131+J131</f>
        <v>533</v>
      </c>
      <c r="L131" s="9">
        <f>K131+F131*3</f>
        <v>578</v>
      </c>
      <c r="M131" s="25">
        <f t="shared" si="71"/>
        <v>2003</v>
      </c>
    </row>
    <row r="132" spans="1:13" ht="14.25" x14ac:dyDescent="0.15">
      <c r="A132" s="22">
        <v>33</v>
      </c>
      <c r="B132" s="3">
        <v>41</v>
      </c>
      <c r="C132" s="3">
        <v>13</v>
      </c>
      <c r="D132" s="3" t="s">
        <v>50</v>
      </c>
      <c r="E132" s="3" t="s">
        <v>191</v>
      </c>
      <c r="F132" s="8">
        <v>37</v>
      </c>
      <c r="G132" s="8">
        <v>0</v>
      </c>
      <c r="H132" s="8">
        <v>91</v>
      </c>
      <c r="I132" s="8">
        <v>120</v>
      </c>
      <c r="J132" s="9">
        <v>125</v>
      </c>
      <c r="K132" s="9">
        <f>H132+I132+J132</f>
        <v>336</v>
      </c>
      <c r="L132" s="9">
        <f>K132+F132*3</f>
        <v>447</v>
      </c>
      <c r="M132" s="27">
        <f t="shared" ref="M132" si="88">L132+L133+L134+L135</f>
        <v>1998</v>
      </c>
    </row>
    <row r="133" spans="1:13" ht="14.25" x14ac:dyDescent="0.15">
      <c r="A133" s="47"/>
      <c r="B133" s="3">
        <v>129</v>
      </c>
      <c r="C133" s="3">
        <v>29</v>
      </c>
      <c r="D133" s="3" t="s">
        <v>66</v>
      </c>
      <c r="E133" s="3" t="s">
        <v>216</v>
      </c>
      <c r="F133" s="8"/>
      <c r="G133" s="8"/>
      <c r="H133" s="8">
        <v>147</v>
      </c>
      <c r="I133" s="8">
        <v>163</v>
      </c>
      <c r="J133" s="9">
        <v>189</v>
      </c>
      <c r="K133" s="9">
        <v>499</v>
      </c>
      <c r="L133" s="9">
        <v>499</v>
      </c>
      <c r="M133" s="27">
        <f t="shared" ref="M133" si="89">L132+L133+L134+L135</f>
        <v>1998</v>
      </c>
    </row>
    <row r="134" spans="1:13" ht="14.25" x14ac:dyDescent="0.15">
      <c r="A134" s="47"/>
      <c r="B134" s="3">
        <v>135</v>
      </c>
      <c r="C134" s="3">
        <v>29</v>
      </c>
      <c r="D134" s="3" t="s">
        <v>66</v>
      </c>
      <c r="E134" s="3" t="s">
        <v>97</v>
      </c>
      <c r="F134" s="8">
        <v>15</v>
      </c>
      <c r="G134" s="8"/>
      <c r="H134" s="8">
        <v>146</v>
      </c>
      <c r="I134" s="8">
        <v>171</v>
      </c>
      <c r="J134" s="9">
        <v>147</v>
      </c>
      <c r="K134" s="9">
        <v>464</v>
      </c>
      <c r="L134" s="9">
        <v>509</v>
      </c>
      <c r="M134" s="27">
        <f t="shared" ref="M134" si="90">L132+L133+L134+L135</f>
        <v>1998</v>
      </c>
    </row>
    <row r="135" spans="1:13" ht="14.25" x14ac:dyDescent="0.15">
      <c r="A135" s="23"/>
      <c r="B135" s="3">
        <v>136</v>
      </c>
      <c r="C135" s="3">
        <v>29</v>
      </c>
      <c r="D135" s="3" t="s">
        <v>66</v>
      </c>
      <c r="E135" s="3" t="s">
        <v>177</v>
      </c>
      <c r="F135" s="8"/>
      <c r="G135" s="8"/>
      <c r="H135" s="8">
        <v>171</v>
      </c>
      <c r="I135" s="8">
        <v>198</v>
      </c>
      <c r="J135" s="9">
        <v>174</v>
      </c>
      <c r="K135" s="9">
        <v>543</v>
      </c>
      <c r="L135" s="9">
        <v>543</v>
      </c>
      <c r="M135" s="25">
        <f t="shared" ref="M135" si="91">L132+L133+L134+L135</f>
        <v>1998</v>
      </c>
    </row>
    <row r="136" spans="1:13" ht="14.25" x14ac:dyDescent="0.15">
      <c r="A136" s="22">
        <v>34</v>
      </c>
      <c r="B136" s="3">
        <v>58</v>
      </c>
      <c r="C136" s="3">
        <v>17</v>
      </c>
      <c r="D136" s="3" t="s">
        <v>98</v>
      </c>
      <c r="E136" s="3" t="s">
        <v>99</v>
      </c>
      <c r="F136" s="8"/>
      <c r="G136" s="8"/>
      <c r="H136" s="8">
        <v>196</v>
      </c>
      <c r="I136" s="8">
        <v>176</v>
      </c>
      <c r="J136" s="9">
        <v>214</v>
      </c>
      <c r="K136" s="9">
        <f>H136+I136+J136</f>
        <v>586</v>
      </c>
      <c r="L136" s="9">
        <f>K136+F136*3</f>
        <v>586</v>
      </c>
      <c r="M136" s="27">
        <f t="shared" ref="M136" si="92">L136+L137+L138+L139</f>
        <v>1985</v>
      </c>
    </row>
    <row r="137" spans="1:13" ht="14.25" x14ac:dyDescent="0.15">
      <c r="A137" s="47"/>
      <c r="B137" s="3">
        <v>59</v>
      </c>
      <c r="C137" s="3">
        <v>17</v>
      </c>
      <c r="D137" s="3" t="s">
        <v>98</v>
      </c>
      <c r="E137" s="3" t="s">
        <v>107</v>
      </c>
      <c r="F137" s="8"/>
      <c r="G137" s="8"/>
      <c r="H137" s="8">
        <v>149</v>
      </c>
      <c r="I137" s="8">
        <v>132</v>
      </c>
      <c r="J137" s="9">
        <v>183</v>
      </c>
      <c r="K137" s="9">
        <f>H137+I137+J137</f>
        <v>464</v>
      </c>
      <c r="L137" s="9">
        <f>K137+F137*3</f>
        <v>464</v>
      </c>
      <c r="M137" s="27">
        <f t="shared" ref="M137" si="93">L136+L137+L138+L139</f>
        <v>1985</v>
      </c>
    </row>
    <row r="138" spans="1:13" ht="14.25" x14ac:dyDescent="0.15">
      <c r="A138" s="47"/>
      <c r="B138" s="3">
        <v>60</v>
      </c>
      <c r="C138" s="3">
        <v>17</v>
      </c>
      <c r="D138" s="3" t="s">
        <v>98</v>
      </c>
      <c r="E138" s="3" t="s">
        <v>103</v>
      </c>
      <c r="F138" s="8"/>
      <c r="G138" s="8"/>
      <c r="H138" s="8">
        <v>141</v>
      </c>
      <c r="I138" s="8">
        <v>162</v>
      </c>
      <c r="J138" s="9">
        <v>134</v>
      </c>
      <c r="K138" s="9">
        <f>H138+I138+J138</f>
        <v>437</v>
      </c>
      <c r="L138" s="9">
        <f>K138+F138*3</f>
        <v>437</v>
      </c>
      <c r="M138" s="27">
        <f t="shared" ref="M138" si="94">L136+L137+L138+L139</f>
        <v>1985</v>
      </c>
    </row>
    <row r="139" spans="1:13" ht="14.25" x14ac:dyDescent="0.15">
      <c r="A139" s="23"/>
      <c r="B139" s="3">
        <v>61</v>
      </c>
      <c r="C139" s="3">
        <v>17</v>
      </c>
      <c r="D139" s="3" t="s">
        <v>98</v>
      </c>
      <c r="E139" s="3" t="s">
        <v>105</v>
      </c>
      <c r="F139" s="8"/>
      <c r="G139" s="8"/>
      <c r="H139" s="8">
        <v>153</v>
      </c>
      <c r="I139" s="8">
        <v>183</v>
      </c>
      <c r="J139" s="9">
        <v>162</v>
      </c>
      <c r="K139" s="9">
        <f>H139+I139+J139</f>
        <v>498</v>
      </c>
      <c r="L139" s="9">
        <f>K139+F139*3</f>
        <v>498</v>
      </c>
      <c r="M139" s="25">
        <f t="shared" ref="M139" si="95">L136+L137+L138+L139</f>
        <v>1985</v>
      </c>
    </row>
    <row r="140" spans="1:13" ht="14.25" x14ac:dyDescent="0.15">
      <c r="A140" s="22">
        <v>35</v>
      </c>
      <c r="B140" s="3">
        <v>75</v>
      </c>
      <c r="C140" s="3">
        <v>20</v>
      </c>
      <c r="D140" s="3" t="s">
        <v>58</v>
      </c>
      <c r="E140" s="3" t="s">
        <v>123</v>
      </c>
      <c r="F140" s="8">
        <v>24</v>
      </c>
      <c r="G140" s="8">
        <v>0</v>
      </c>
      <c r="H140" s="8">
        <v>116</v>
      </c>
      <c r="I140" s="8">
        <v>161</v>
      </c>
      <c r="J140" s="9">
        <v>145</v>
      </c>
      <c r="K140" s="9">
        <f>H140+I140+J140</f>
        <v>422</v>
      </c>
      <c r="L140" s="9">
        <f>K140+F140*3</f>
        <v>494</v>
      </c>
      <c r="M140" s="27">
        <f t="shared" si="80"/>
        <v>1983</v>
      </c>
    </row>
    <row r="141" spans="1:13" ht="14.25" x14ac:dyDescent="0.15">
      <c r="A141" s="47"/>
      <c r="B141" s="3">
        <v>76</v>
      </c>
      <c r="C141" s="3">
        <v>20</v>
      </c>
      <c r="D141" s="3" t="s">
        <v>58</v>
      </c>
      <c r="E141" s="3" t="s">
        <v>147</v>
      </c>
      <c r="F141" s="8">
        <v>15</v>
      </c>
      <c r="G141" s="8"/>
      <c r="H141" s="8">
        <v>127</v>
      </c>
      <c r="I141" s="8">
        <v>138</v>
      </c>
      <c r="J141" s="9">
        <v>143</v>
      </c>
      <c r="K141" s="9">
        <f>H141+I141+J141</f>
        <v>408</v>
      </c>
      <c r="L141" s="9">
        <f>K141+F141*3</f>
        <v>453</v>
      </c>
      <c r="M141" s="27">
        <f t="shared" si="81"/>
        <v>1983</v>
      </c>
    </row>
    <row r="142" spans="1:13" ht="14.25" x14ac:dyDescent="0.15">
      <c r="A142" s="47"/>
      <c r="B142" s="3">
        <v>77</v>
      </c>
      <c r="C142" s="3">
        <v>20</v>
      </c>
      <c r="D142" s="3" t="s">
        <v>58</v>
      </c>
      <c r="E142" s="3" t="s">
        <v>167</v>
      </c>
      <c r="F142" s="8"/>
      <c r="G142" s="8"/>
      <c r="H142" s="8">
        <v>154</v>
      </c>
      <c r="I142" s="8">
        <v>188</v>
      </c>
      <c r="J142" s="9">
        <v>202</v>
      </c>
      <c r="K142" s="9">
        <f>H142+I142+J142</f>
        <v>544</v>
      </c>
      <c r="L142" s="9">
        <f>K142+F142*3</f>
        <v>544</v>
      </c>
      <c r="M142" s="27">
        <f t="shared" si="82"/>
        <v>1983</v>
      </c>
    </row>
    <row r="143" spans="1:13" ht="14.25" x14ac:dyDescent="0.15">
      <c r="A143" s="23"/>
      <c r="B143" s="3">
        <v>78</v>
      </c>
      <c r="C143" s="3">
        <v>20</v>
      </c>
      <c r="D143" s="3" t="s">
        <v>58</v>
      </c>
      <c r="E143" s="3" t="s">
        <v>149</v>
      </c>
      <c r="F143" s="8"/>
      <c r="G143" s="8"/>
      <c r="H143" s="8">
        <v>159</v>
      </c>
      <c r="I143" s="8">
        <v>172</v>
      </c>
      <c r="J143" s="9">
        <v>161</v>
      </c>
      <c r="K143" s="9">
        <f>H143+I143+J143</f>
        <v>492</v>
      </c>
      <c r="L143" s="9">
        <f>K143+F143*3</f>
        <v>492</v>
      </c>
      <c r="M143" s="25">
        <f t="shared" si="83"/>
        <v>1983</v>
      </c>
    </row>
    <row r="144" spans="1:13" ht="14.25" x14ac:dyDescent="0.15">
      <c r="A144" s="22">
        <v>36</v>
      </c>
      <c r="B144" s="3">
        <v>87</v>
      </c>
      <c r="C144" s="3">
        <v>20</v>
      </c>
      <c r="D144" s="3" t="s">
        <v>58</v>
      </c>
      <c r="E144" s="3" t="s">
        <v>135</v>
      </c>
      <c r="F144" s="8"/>
      <c r="G144" s="8"/>
      <c r="H144" s="8">
        <v>181</v>
      </c>
      <c r="I144" s="8">
        <v>193</v>
      </c>
      <c r="J144" s="9">
        <v>201</v>
      </c>
      <c r="K144" s="9">
        <f>H144+I144+J144</f>
        <v>575</v>
      </c>
      <c r="L144" s="9">
        <f>K144+F144*3</f>
        <v>575</v>
      </c>
      <c r="M144" s="27">
        <f t="shared" si="80"/>
        <v>1956</v>
      </c>
    </row>
    <row r="145" spans="1:13" ht="14.25" x14ac:dyDescent="0.15">
      <c r="A145" s="47"/>
      <c r="B145" s="3">
        <v>88</v>
      </c>
      <c r="C145" s="3">
        <v>20</v>
      </c>
      <c r="D145" s="3" t="s">
        <v>58</v>
      </c>
      <c r="E145" s="3" t="s">
        <v>73</v>
      </c>
      <c r="F145" s="8"/>
      <c r="G145" s="8"/>
      <c r="H145" s="8">
        <v>171</v>
      </c>
      <c r="I145" s="8">
        <v>160</v>
      </c>
      <c r="J145" s="9">
        <v>145</v>
      </c>
      <c r="K145" s="9">
        <f>H145+I145+J145</f>
        <v>476</v>
      </c>
      <c r="L145" s="9">
        <f>K145+F145*3</f>
        <v>476</v>
      </c>
      <c r="M145" s="27">
        <f t="shared" si="81"/>
        <v>1956</v>
      </c>
    </row>
    <row r="146" spans="1:13" ht="14.25" x14ac:dyDescent="0.15">
      <c r="A146" s="47"/>
      <c r="B146" s="3">
        <v>89</v>
      </c>
      <c r="C146" s="3">
        <v>20</v>
      </c>
      <c r="D146" s="3" t="s">
        <v>58</v>
      </c>
      <c r="E146" s="3" t="s">
        <v>207</v>
      </c>
      <c r="F146" s="8"/>
      <c r="G146" s="8"/>
      <c r="H146" s="8">
        <v>203</v>
      </c>
      <c r="I146" s="8">
        <v>128</v>
      </c>
      <c r="J146" s="9">
        <v>187</v>
      </c>
      <c r="K146" s="9">
        <f>H146+I146+J146</f>
        <v>518</v>
      </c>
      <c r="L146" s="9">
        <f>K146+F146*3</f>
        <v>518</v>
      </c>
      <c r="M146" s="27">
        <f t="shared" si="82"/>
        <v>1956</v>
      </c>
    </row>
    <row r="147" spans="1:13" ht="14.25" x14ac:dyDescent="0.15">
      <c r="A147" s="23"/>
      <c r="B147" s="3">
        <v>90</v>
      </c>
      <c r="C147" s="3">
        <v>20</v>
      </c>
      <c r="D147" s="3" t="s">
        <v>58</v>
      </c>
      <c r="E147" s="3" t="s">
        <v>198</v>
      </c>
      <c r="F147" s="8"/>
      <c r="G147" s="8"/>
      <c r="H147" s="8">
        <v>106</v>
      </c>
      <c r="I147" s="8">
        <v>160</v>
      </c>
      <c r="J147" s="9">
        <v>121</v>
      </c>
      <c r="K147" s="9">
        <f>H147+I147+J147</f>
        <v>387</v>
      </c>
      <c r="L147" s="9">
        <f>K147+F147*3</f>
        <v>387</v>
      </c>
      <c r="M147" s="25">
        <f t="shared" si="83"/>
        <v>1956</v>
      </c>
    </row>
    <row r="148" spans="1:13" ht="14.25" x14ac:dyDescent="0.15">
      <c r="A148" s="22">
        <v>37</v>
      </c>
      <c r="B148" s="3">
        <v>148</v>
      </c>
      <c r="C148" s="3">
        <v>33</v>
      </c>
      <c r="D148" s="3" t="s">
        <v>27</v>
      </c>
      <c r="E148" s="3" t="s">
        <v>116</v>
      </c>
      <c r="F148" s="8"/>
      <c r="G148" s="8"/>
      <c r="H148" s="8">
        <v>147</v>
      </c>
      <c r="I148" s="8">
        <v>192</v>
      </c>
      <c r="J148" s="9">
        <v>182</v>
      </c>
      <c r="K148" s="9">
        <v>521</v>
      </c>
      <c r="L148" s="9">
        <v>521</v>
      </c>
      <c r="M148" s="27">
        <f t="shared" si="80"/>
        <v>1932</v>
      </c>
    </row>
    <row r="149" spans="1:13" ht="14.25" x14ac:dyDescent="0.15">
      <c r="A149" s="47"/>
      <c r="B149" s="3">
        <v>149</v>
      </c>
      <c r="C149" s="3">
        <v>33</v>
      </c>
      <c r="D149" s="3" t="s">
        <v>27</v>
      </c>
      <c r="E149" s="3" t="s">
        <v>139</v>
      </c>
      <c r="F149" s="8"/>
      <c r="G149" s="8"/>
      <c r="H149" s="8">
        <v>137</v>
      </c>
      <c r="I149" s="8">
        <v>128</v>
      </c>
      <c r="J149" s="9">
        <v>200</v>
      </c>
      <c r="K149" s="9">
        <v>465</v>
      </c>
      <c r="L149" s="9">
        <v>465</v>
      </c>
      <c r="M149" s="27">
        <f t="shared" si="81"/>
        <v>1932</v>
      </c>
    </row>
    <row r="150" spans="1:13" ht="14.25" x14ac:dyDescent="0.15">
      <c r="A150" s="47"/>
      <c r="B150" s="3">
        <v>150</v>
      </c>
      <c r="C150" s="3">
        <v>33</v>
      </c>
      <c r="D150" s="3" t="s">
        <v>27</v>
      </c>
      <c r="E150" s="3" t="s">
        <v>217</v>
      </c>
      <c r="F150" s="8"/>
      <c r="G150" s="8"/>
      <c r="H150" s="8">
        <v>138</v>
      </c>
      <c r="I150" s="8">
        <v>150</v>
      </c>
      <c r="J150" s="9">
        <v>151</v>
      </c>
      <c r="K150" s="9">
        <v>439</v>
      </c>
      <c r="L150" s="9">
        <v>439</v>
      </c>
      <c r="M150" s="27">
        <f t="shared" si="82"/>
        <v>1932</v>
      </c>
    </row>
    <row r="151" spans="1:13" ht="14.25" x14ac:dyDescent="0.15">
      <c r="A151" s="23"/>
      <c r="B151" s="3">
        <v>151</v>
      </c>
      <c r="C151" s="3">
        <v>33</v>
      </c>
      <c r="D151" s="3" t="s">
        <v>27</v>
      </c>
      <c r="E151" s="3" t="s">
        <v>221</v>
      </c>
      <c r="F151" s="8"/>
      <c r="G151" s="8"/>
      <c r="H151" s="8">
        <v>137</v>
      </c>
      <c r="I151" s="8">
        <v>199</v>
      </c>
      <c r="J151" s="9">
        <v>171</v>
      </c>
      <c r="K151" s="9">
        <v>507</v>
      </c>
      <c r="L151" s="9">
        <v>507</v>
      </c>
      <c r="M151" s="25">
        <f t="shared" si="83"/>
        <v>1932</v>
      </c>
    </row>
    <row r="152" spans="1:13" ht="14.25" x14ac:dyDescent="0.15">
      <c r="A152" s="22">
        <v>38</v>
      </c>
      <c r="B152" s="3">
        <v>111</v>
      </c>
      <c r="C152" s="3">
        <v>27</v>
      </c>
      <c r="D152" s="3" t="s">
        <v>62</v>
      </c>
      <c r="E152" s="3" t="s">
        <v>104</v>
      </c>
      <c r="F152" s="8"/>
      <c r="G152" s="8"/>
      <c r="H152" s="8">
        <v>163</v>
      </c>
      <c r="I152" s="8">
        <v>202</v>
      </c>
      <c r="J152" s="9">
        <v>167</v>
      </c>
      <c r="K152" s="9">
        <v>532</v>
      </c>
      <c r="L152" s="9">
        <v>532</v>
      </c>
      <c r="M152" s="27">
        <f t="shared" si="80"/>
        <v>1919</v>
      </c>
    </row>
    <row r="153" spans="1:13" ht="14.25" x14ac:dyDescent="0.15">
      <c r="A153" s="47"/>
      <c r="B153" s="3">
        <v>112</v>
      </c>
      <c r="C153" s="3">
        <v>27</v>
      </c>
      <c r="D153" s="3" t="s">
        <v>62</v>
      </c>
      <c r="E153" s="3" t="s">
        <v>112</v>
      </c>
      <c r="F153" s="8"/>
      <c r="G153" s="8"/>
      <c r="H153" s="8">
        <v>151</v>
      </c>
      <c r="I153" s="8">
        <v>150</v>
      </c>
      <c r="J153" s="9">
        <v>167</v>
      </c>
      <c r="K153" s="9">
        <v>468</v>
      </c>
      <c r="L153" s="9">
        <v>468</v>
      </c>
      <c r="M153" s="27">
        <f t="shared" si="81"/>
        <v>1919</v>
      </c>
    </row>
    <row r="154" spans="1:13" ht="14.25" x14ac:dyDescent="0.15">
      <c r="A154" s="47"/>
      <c r="B154" s="3">
        <v>113</v>
      </c>
      <c r="C154" s="3">
        <v>27</v>
      </c>
      <c r="D154" s="3" t="s">
        <v>62</v>
      </c>
      <c r="E154" s="3" t="s">
        <v>205</v>
      </c>
      <c r="F154" s="8">
        <v>9</v>
      </c>
      <c r="G154" s="8">
        <v>0</v>
      </c>
      <c r="H154" s="8">
        <v>161</v>
      </c>
      <c r="I154" s="8">
        <v>154</v>
      </c>
      <c r="J154" s="9">
        <v>130</v>
      </c>
      <c r="K154" s="9">
        <v>445</v>
      </c>
      <c r="L154" s="9">
        <v>472</v>
      </c>
      <c r="M154" s="27">
        <f t="shared" si="82"/>
        <v>1919</v>
      </c>
    </row>
    <row r="155" spans="1:13" ht="14.25" x14ac:dyDescent="0.15">
      <c r="A155" s="23"/>
      <c r="B155" s="3">
        <v>114</v>
      </c>
      <c r="C155" s="3">
        <v>27</v>
      </c>
      <c r="D155" s="3" t="s">
        <v>62</v>
      </c>
      <c r="E155" s="3" t="s">
        <v>192</v>
      </c>
      <c r="F155" s="8">
        <v>9</v>
      </c>
      <c r="G155" s="8">
        <v>0</v>
      </c>
      <c r="H155" s="8">
        <v>128</v>
      </c>
      <c r="I155" s="8">
        <v>134</v>
      </c>
      <c r="J155" s="9">
        <v>158</v>
      </c>
      <c r="K155" s="9">
        <v>420</v>
      </c>
      <c r="L155" s="9">
        <v>447</v>
      </c>
      <c r="M155" s="25">
        <f t="shared" si="83"/>
        <v>1919</v>
      </c>
    </row>
    <row r="156" spans="1:13" ht="14.25" x14ac:dyDescent="0.15">
      <c r="A156" s="22">
        <v>39</v>
      </c>
      <c r="B156" s="3">
        <v>132</v>
      </c>
      <c r="C156" s="3">
        <v>29</v>
      </c>
      <c r="D156" s="3" t="s">
        <v>66</v>
      </c>
      <c r="E156" s="3" t="s">
        <v>106</v>
      </c>
      <c r="F156" s="8"/>
      <c r="G156" s="8"/>
      <c r="H156" s="8">
        <v>158</v>
      </c>
      <c r="I156" s="8">
        <v>148</v>
      </c>
      <c r="J156" s="9">
        <v>189</v>
      </c>
      <c r="K156" s="9">
        <v>495</v>
      </c>
      <c r="L156" s="9">
        <v>495</v>
      </c>
      <c r="M156" s="27">
        <f t="shared" si="80"/>
        <v>1893</v>
      </c>
    </row>
    <row r="157" spans="1:13" ht="14.25" x14ac:dyDescent="0.15">
      <c r="A157" s="47"/>
      <c r="B157" s="3">
        <v>133</v>
      </c>
      <c r="C157" s="3">
        <v>29</v>
      </c>
      <c r="D157" s="3" t="s">
        <v>66</v>
      </c>
      <c r="E157" s="3" t="s">
        <v>83</v>
      </c>
      <c r="F157" s="8">
        <v>12</v>
      </c>
      <c r="G157" s="8">
        <v>0</v>
      </c>
      <c r="H157" s="8">
        <v>214</v>
      </c>
      <c r="I157" s="8">
        <v>157</v>
      </c>
      <c r="J157" s="9">
        <v>157</v>
      </c>
      <c r="K157" s="9">
        <v>528</v>
      </c>
      <c r="L157" s="9">
        <v>564</v>
      </c>
      <c r="M157" s="27">
        <f t="shared" si="81"/>
        <v>1893</v>
      </c>
    </row>
    <row r="158" spans="1:13" ht="14.25" x14ac:dyDescent="0.15">
      <c r="A158" s="47"/>
      <c r="B158" s="3">
        <v>134</v>
      </c>
      <c r="C158" s="3">
        <v>29</v>
      </c>
      <c r="D158" s="3" t="s">
        <v>66</v>
      </c>
      <c r="E158" s="3" t="s">
        <v>87</v>
      </c>
      <c r="F158" s="8"/>
      <c r="G158" s="8"/>
      <c r="H158" s="8">
        <v>147</v>
      </c>
      <c r="I158" s="8">
        <v>138</v>
      </c>
      <c r="J158" s="9">
        <v>132</v>
      </c>
      <c r="K158" s="9">
        <v>417</v>
      </c>
      <c r="L158" s="9">
        <v>417</v>
      </c>
      <c r="M158" s="27">
        <f t="shared" si="82"/>
        <v>1893</v>
      </c>
    </row>
    <row r="159" spans="1:13" ht="14.25" x14ac:dyDescent="0.15">
      <c r="A159" s="23"/>
      <c r="B159" s="3">
        <v>137</v>
      </c>
      <c r="C159" s="3">
        <v>29</v>
      </c>
      <c r="D159" s="3" t="s">
        <v>66</v>
      </c>
      <c r="E159" s="3" t="s">
        <v>175</v>
      </c>
      <c r="F159" s="8"/>
      <c r="G159" s="8"/>
      <c r="H159" s="8">
        <v>124</v>
      </c>
      <c r="I159" s="8">
        <v>139</v>
      </c>
      <c r="J159" s="9">
        <v>154</v>
      </c>
      <c r="K159" s="9">
        <v>417</v>
      </c>
      <c r="L159" s="9">
        <v>417</v>
      </c>
      <c r="M159" s="25">
        <f t="shared" si="83"/>
        <v>1893</v>
      </c>
    </row>
    <row r="160" spans="1:13" ht="14.25" x14ac:dyDescent="0.15">
      <c r="A160" s="22">
        <v>40</v>
      </c>
      <c r="B160" s="3">
        <v>115</v>
      </c>
      <c r="C160" s="3">
        <v>28</v>
      </c>
      <c r="D160" s="3" t="s">
        <v>46</v>
      </c>
      <c r="E160" s="3" t="s">
        <v>72</v>
      </c>
      <c r="F160" s="8">
        <v>8</v>
      </c>
      <c r="G160" s="8">
        <v>0</v>
      </c>
      <c r="H160" s="8">
        <v>126</v>
      </c>
      <c r="I160" s="8">
        <v>160</v>
      </c>
      <c r="J160" s="9">
        <v>130</v>
      </c>
      <c r="K160" s="9">
        <v>416</v>
      </c>
      <c r="L160" s="9">
        <v>440</v>
      </c>
      <c r="M160" s="27">
        <f t="shared" si="80"/>
        <v>1871</v>
      </c>
    </row>
    <row r="161" spans="1:13" ht="14.25" x14ac:dyDescent="0.15">
      <c r="A161" s="47"/>
      <c r="B161" s="3">
        <v>116</v>
      </c>
      <c r="C161" s="3">
        <v>28</v>
      </c>
      <c r="D161" s="3" t="s">
        <v>46</v>
      </c>
      <c r="E161" s="3" t="s">
        <v>81</v>
      </c>
      <c r="F161" s="8">
        <v>11</v>
      </c>
      <c r="G161" s="8">
        <v>0</v>
      </c>
      <c r="H161" s="8">
        <v>165</v>
      </c>
      <c r="I161" s="8">
        <v>148</v>
      </c>
      <c r="J161" s="9">
        <v>142</v>
      </c>
      <c r="K161" s="9">
        <v>455</v>
      </c>
      <c r="L161" s="9">
        <v>488</v>
      </c>
      <c r="M161" s="27">
        <f t="shared" si="81"/>
        <v>1871</v>
      </c>
    </row>
    <row r="162" spans="1:13" ht="14.25" x14ac:dyDescent="0.15">
      <c r="A162" s="47"/>
      <c r="B162" s="3">
        <v>117</v>
      </c>
      <c r="C162" s="3">
        <v>28</v>
      </c>
      <c r="D162" s="3" t="s">
        <v>46</v>
      </c>
      <c r="E162" s="3" t="s">
        <v>79</v>
      </c>
      <c r="F162" s="8"/>
      <c r="G162" s="8"/>
      <c r="H162" s="8">
        <v>136</v>
      </c>
      <c r="I162" s="8">
        <v>197</v>
      </c>
      <c r="J162" s="9">
        <v>110</v>
      </c>
      <c r="K162" s="9">
        <v>443</v>
      </c>
      <c r="L162" s="9">
        <v>443</v>
      </c>
      <c r="M162" s="27">
        <f t="shared" si="82"/>
        <v>1871</v>
      </c>
    </row>
    <row r="163" spans="1:13" ht="14.25" x14ac:dyDescent="0.15">
      <c r="A163" s="23"/>
      <c r="B163" s="3">
        <v>118</v>
      </c>
      <c r="C163" s="3">
        <v>28</v>
      </c>
      <c r="D163" s="3" t="s">
        <v>46</v>
      </c>
      <c r="E163" s="3" t="s">
        <v>82</v>
      </c>
      <c r="F163" s="8"/>
      <c r="G163" s="8"/>
      <c r="H163" s="8">
        <v>174</v>
      </c>
      <c r="I163" s="8">
        <v>162</v>
      </c>
      <c r="J163" s="9">
        <v>164</v>
      </c>
      <c r="K163" s="9">
        <v>500</v>
      </c>
      <c r="L163" s="9">
        <v>500</v>
      </c>
      <c r="M163" s="25">
        <f t="shared" si="83"/>
        <v>1871</v>
      </c>
    </row>
    <row r="164" spans="1:13" ht="14.25" x14ac:dyDescent="0.15">
      <c r="A164" s="22">
        <v>41</v>
      </c>
      <c r="B164" s="3">
        <v>29</v>
      </c>
      <c r="C164" s="3">
        <v>13</v>
      </c>
      <c r="D164" s="3" t="s">
        <v>50</v>
      </c>
      <c r="E164" s="3" t="s">
        <v>90</v>
      </c>
      <c r="F164" s="8">
        <v>8</v>
      </c>
      <c r="G164" s="8">
        <v>0</v>
      </c>
      <c r="H164" s="8">
        <v>144</v>
      </c>
      <c r="I164" s="8">
        <v>136</v>
      </c>
      <c r="J164" s="9">
        <v>176</v>
      </c>
      <c r="K164" s="9">
        <f>H164+I164+J164</f>
        <v>456</v>
      </c>
      <c r="L164" s="9">
        <f>K164+F164*3</f>
        <v>480</v>
      </c>
      <c r="M164" s="27">
        <f t="shared" si="80"/>
        <v>1825</v>
      </c>
    </row>
    <row r="165" spans="1:13" ht="14.25" x14ac:dyDescent="0.15">
      <c r="A165" s="47"/>
      <c r="B165" s="3">
        <v>30</v>
      </c>
      <c r="C165" s="3">
        <v>13</v>
      </c>
      <c r="D165" s="3" t="s">
        <v>50</v>
      </c>
      <c r="E165" s="3" t="s">
        <v>94</v>
      </c>
      <c r="F165" s="8"/>
      <c r="G165" s="8"/>
      <c r="H165" s="8">
        <v>131</v>
      </c>
      <c r="I165" s="8">
        <v>165</v>
      </c>
      <c r="J165" s="9">
        <v>124</v>
      </c>
      <c r="K165" s="9">
        <f>H165+I165+J165</f>
        <v>420</v>
      </c>
      <c r="L165" s="9">
        <f>K165+F165*3</f>
        <v>420</v>
      </c>
      <c r="M165" s="27">
        <f t="shared" si="81"/>
        <v>1825</v>
      </c>
    </row>
    <row r="166" spans="1:13" ht="14.25" x14ac:dyDescent="0.15">
      <c r="A166" s="47"/>
      <c r="B166" s="3">
        <v>31</v>
      </c>
      <c r="C166" s="3">
        <v>13</v>
      </c>
      <c r="D166" s="3" t="s">
        <v>50</v>
      </c>
      <c r="E166" s="3" t="s">
        <v>169</v>
      </c>
      <c r="F166" s="8"/>
      <c r="G166" s="8"/>
      <c r="H166" s="8">
        <v>133</v>
      </c>
      <c r="I166" s="8">
        <v>125</v>
      </c>
      <c r="J166" s="9">
        <v>105</v>
      </c>
      <c r="K166" s="9">
        <f>H166+I166+J166</f>
        <v>363</v>
      </c>
      <c r="L166" s="9">
        <f>K166+F166*3</f>
        <v>363</v>
      </c>
      <c r="M166" s="27">
        <f t="shared" si="82"/>
        <v>1825</v>
      </c>
    </row>
    <row r="167" spans="1:13" ht="14.25" x14ac:dyDescent="0.15">
      <c r="A167" s="23"/>
      <c r="B167" s="3">
        <v>32</v>
      </c>
      <c r="C167" s="3">
        <v>13</v>
      </c>
      <c r="D167" s="3" t="s">
        <v>50</v>
      </c>
      <c r="E167" s="3" t="s">
        <v>196</v>
      </c>
      <c r="F167" s="8">
        <v>8</v>
      </c>
      <c r="G167" s="8">
        <v>0</v>
      </c>
      <c r="H167" s="8">
        <v>154</v>
      </c>
      <c r="I167" s="8">
        <v>191</v>
      </c>
      <c r="J167" s="9">
        <v>193</v>
      </c>
      <c r="K167" s="9">
        <f>H167+I167+J167</f>
        <v>538</v>
      </c>
      <c r="L167" s="9">
        <f>K167+F167*3</f>
        <v>562</v>
      </c>
      <c r="M167" s="25">
        <f t="shared" si="83"/>
        <v>1825</v>
      </c>
    </row>
    <row r="168" spans="1:13" ht="14.25" x14ac:dyDescent="0.15">
      <c r="A168" s="22">
        <v>42</v>
      </c>
      <c r="B168" s="3">
        <v>70</v>
      </c>
      <c r="C168" s="3">
        <v>17</v>
      </c>
      <c r="D168" s="3" t="s">
        <v>98</v>
      </c>
      <c r="E168" s="3" t="s">
        <v>132</v>
      </c>
      <c r="F168" s="8"/>
      <c r="G168" s="8"/>
      <c r="H168" s="8">
        <v>146</v>
      </c>
      <c r="I168" s="8">
        <v>151</v>
      </c>
      <c r="J168" s="9">
        <v>117</v>
      </c>
      <c r="K168" s="9">
        <f>H168+I168+J168</f>
        <v>414</v>
      </c>
      <c r="L168" s="9">
        <f>K168+F168*3</f>
        <v>414</v>
      </c>
      <c r="M168" s="27">
        <f t="shared" si="80"/>
        <v>1810</v>
      </c>
    </row>
    <row r="169" spans="1:13" ht="14.25" x14ac:dyDescent="0.15">
      <c r="A169" s="47"/>
      <c r="B169" s="3">
        <v>71</v>
      </c>
      <c r="C169" s="3">
        <v>17</v>
      </c>
      <c r="D169" s="3" t="s">
        <v>98</v>
      </c>
      <c r="E169" s="3" t="s">
        <v>127</v>
      </c>
      <c r="F169" s="8"/>
      <c r="G169" s="8"/>
      <c r="H169" s="8">
        <v>168</v>
      </c>
      <c r="I169" s="8">
        <v>150</v>
      </c>
      <c r="J169" s="9">
        <v>125</v>
      </c>
      <c r="K169" s="9">
        <f>H169+I169+J169</f>
        <v>443</v>
      </c>
      <c r="L169" s="9">
        <f>K169+F169*3</f>
        <v>443</v>
      </c>
      <c r="M169" s="27">
        <f t="shared" si="81"/>
        <v>1810</v>
      </c>
    </row>
    <row r="170" spans="1:13" ht="14.25" x14ac:dyDescent="0.15">
      <c r="A170" s="47"/>
      <c r="B170" s="3">
        <v>72</v>
      </c>
      <c r="C170" s="3">
        <v>17</v>
      </c>
      <c r="D170" s="3" t="s">
        <v>98</v>
      </c>
      <c r="E170" s="3" t="s">
        <v>129</v>
      </c>
      <c r="F170" s="8"/>
      <c r="G170" s="8"/>
      <c r="H170" s="8">
        <v>157</v>
      </c>
      <c r="I170" s="8">
        <v>150</v>
      </c>
      <c r="J170" s="9">
        <v>168</v>
      </c>
      <c r="K170" s="9">
        <f>H170+I170+J170</f>
        <v>475</v>
      </c>
      <c r="L170" s="9">
        <f>K170+F170*3</f>
        <v>475</v>
      </c>
      <c r="M170" s="27">
        <f t="shared" si="82"/>
        <v>1810</v>
      </c>
    </row>
    <row r="171" spans="1:13" ht="14.25" x14ac:dyDescent="0.15">
      <c r="A171" s="23"/>
      <c r="B171" s="3">
        <v>73</v>
      </c>
      <c r="C171" s="3">
        <v>17</v>
      </c>
      <c r="D171" s="3" t="s">
        <v>98</v>
      </c>
      <c r="E171" s="3" t="s">
        <v>130</v>
      </c>
      <c r="F171" s="8"/>
      <c r="G171" s="8"/>
      <c r="H171" s="8">
        <v>152</v>
      </c>
      <c r="I171" s="8">
        <v>147</v>
      </c>
      <c r="J171" s="9">
        <v>179</v>
      </c>
      <c r="K171" s="9">
        <f>H171+I171+J171</f>
        <v>478</v>
      </c>
      <c r="L171" s="9">
        <f>K171+F171*3</f>
        <v>478</v>
      </c>
      <c r="M171" s="25">
        <f t="shared" si="83"/>
        <v>1810</v>
      </c>
    </row>
    <row r="172" spans="1:13" ht="14.25" x14ac:dyDescent="0.15">
      <c r="A172" s="22">
        <v>43</v>
      </c>
      <c r="B172" s="3">
        <v>66</v>
      </c>
      <c r="C172" s="3">
        <v>17</v>
      </c>
      <c r="D172" s="3" t="s">
        <v>98</v>
      </c>
      <c r="E172" s="3" t="s">
        <v>115</v>
      </c>
      <c r="F172" s="8">
        <v>24</v>
      </c>
      <c r="G172" s="8">
        <v>0</v>
      </c>
      <c r="H172" s="8">
        <v>151</v>
      </c>
      <c r="I172" s="8">
        <v>147</v>
      </c>
      <c r="J172" s="9">
        <v>121</v>
      </c>
      <c r="K172" s="9">
        <f>H172+I172+J172</f>
        <v>419</v>
      </c>
      <c r="L172" s="9">
        <f>K172+F172*3</f>
        <v>491</v>
      </c>
      <c r="M172" s="27">
        <f t="shared" si="80"/>
        <v>1786</v>
      </c>
    </row>
    <row r="173" spans="1:13" ht="14.25" x14ac:dyDescent="0.15">
      <c r="A173" s="47"/>
      <c r="B173" s="3">
        <v>67</v>
      </c>
      <c r="C173" s="3">
        <v>17</v>
      </c>
      <c r="D173" s="3" t="s">
        <v>98</v>
      </c>
      <c r="E173" s="3" t="s">
        <v>117</v>
      </c>
      <c r="F173" s="8">
        <v>19</v>
      </c>
      <c r="G173" s="8">
        <v>0</v>
      </c>
      <c r="H173" s="8">
        <v>138</v>
      </c>
      <c r="I173" s="8">
        <v>89</v>
      </c>
      <c r="J173" s="9">
        <v>95</v>
      </c>
      <c r="K173" s="9">
        <f>H173+I173+J173</f>
        <v>322</v>
      </c>
      <c r="L173" s="9">
        <f>K173+F173*3</f>
        <v>379</v>
      </c>
      <c r="M173" s="27">
        <f t="shared" si="81"/>
        <v>1786</v>
      </c>
    </row>
    <row r="174" spans="1:13" ht="14.25" x14ac:dyDescent="0.15">
      <c r="A174" s="47"/>
      <c r="B174" s="3">
        <v>68</v>
      </c>
      <c r="C174" s="3">
        <v>17</v>
      </c>
      <c r="D174" s="3" t="s">
        <v>98</v>
      </c>
      <c r="E174" s="3" t="s">
        <v>119</v>
      </c>
      <c r="F174" s="8">
        <v>16</v>
      </c>
      <c r="G174" s="8">
        <v>0</v>
      </c>
      <c r="H174" s="8">
        <v>100</v>
      </c>
      <c r="I174" s="8">
        <v>152</v>
      </c>
      <c r="J174" s="9">
        <v>153</v>
      </c>
      <c r="K174" s="9">
        <f>H174+I174+J174</f>
        <v>405</v>
      </c>
      <c r="L174" s="9">
        <f>K174+F174*3</f>
        <v>453</v>
      </c>
      <c r="M174" s="27">
        <f t="shared" si="82"/>
        <v>1786</v>
      </c>
    </row>
    <row r="175" spans="1:13" ht="14.25" x14ac:dyDescent="0.15">
      <c r="A175" s="23"/>
      <c r="B175" s="3">
        <v>69</v>
      </c>
      <c r="C175" s="3">
        <v>17</v>
      </c>
      <c r="D175" s="3" t="s">
        <v>98</v>
      </c>
      <c r="E175" s="3" t="s">
        <v>122</v>
      </c>
      <c r="F175" s="8"/>
      <c r="G175" s="8"/>
      <c r="H175" s="8">
        <v>135</v>
      </c>
      <c r="I175" s="8">
        <v>174</v>
      </c>
      <c r="J175" s="9">
        <v>154</v>
      </c>
      <c r="K175" s="9">
        <f>H175+I175+J175</f>
        <v>463</v>
      </c>
      <c r="L175" s="9">
        <f>K175+F175*3</f>
        <v>463</v>
      </c>
      <c r="M175" s="25">
        <f t="shared" si="83"/>
        <v>1786</v>
      </c>
    </row>
    <row r="176" spans="1:13" ht="14.25" x14ac:dyDescent="0.15">
      <c r="A176" s="22">
        <v>44</v>
      </c>
      <c r="B176" s="3">
        <v>50</v>
      </c>
      <c r="C176" s="3">
        <v>15</v>
      </c>
      <c r="D176" s="3" t="s">
        <v>120</v>
      </c>
      <c r="E176" s="3" t="s">
        <v>213</v>
      </c>
      <c r="F176" s="8"/>
      <c r="G176" s="8"/>
      <c r="H176" s="8">
        <v>148</v>
      </c>
      <c r="I176" s="8">
        <v>178</v>
      </c>
      <c r="J176" s="9">
        <v>190</v>
      </c>
      <c r="K176" s="9">
        <f>H176+I176+J176</f>
        <v>516</v>
      </c>
      <c r="L176" s="9">
        <f>K176+F176*3</f>
        <v>516</v>
      </c>
      <c r="M176" s="27">
        <f t="shared" si="80"/>
        <v>2093</v>
      </c>
    </row>
    <row r="177" spans="1:13" ht="14.25" x14ac:dyDescent="0.15">
      <c r="A177" s="47"/>
      <c r="B177" s="3">
        <v>51</v>
      </c>
      <c r="C177" s="3">
        <v>15</v>
      </c>
      <c r="D177" s="3" t="s">
        <v>120</v>
      </c>
      <c r="E177" s="3" t="s">
        <v>214</v>
      </c>
      <c r="F177" s="8"/>
      <c r="G177" s="8"/>
      <c r="H177" s="8">
        <v>198</v>
      </c>
      <c r="I177" s="8">
        <v>177</v>
      </c>
      <c r="J177" s="9">
        <v>201</v>
      </c>
      <c r="K177" s="9">
        <f>H177+I177+J177</f>
        <v>576</v>
      </c>
      <c r="L177" s="9">
        <f>K177+F177*3</f>
        <v>576</v>
      </c>
      <c r="M177" s="27">
        <f t="shared" si="81"/>
        <v>2093</v>
      </c>
    </row>
    <row r="178" spans="1:13" ht="14.25" x14ac:dyDescent="0.15">
      <c r="A178" s="47"/>
      <c r="B178" s="3">
        <v>52</v>
      </c>
      <c r="C178" s="3">
        <v>15</v>
      </c>
      <c r="D178" s="3" t="s">
        <v>120</v>
      </c>
      <c r="E178" s="3" t="s">
        <v>136</v>
      </c>
      <c r="F178" s="8"/>
      <c r="G178" s="8"/>
      <c r="H178" s="8">
        <v>134</v>
      </c>
      <c r="I178" s="8">
        <v>177</v>
      </c>
      <c r="J178" s="9">
        <v>185</v>
      </c>
      <c r="K178" s="9">
        <f>H178+I178+J178</f>
        <v>496</v>
      </c>
      <c r="L178" s="9">
        <f>K178+F178*3</f>
        <v>496</v>
      </c>
      <c r="M178" s="27">
        <f t="shared" si="82"/>
        <v>2093</v>
      </c>
    </row>
    <row r="179" spans="1:13" ht="14.25" x14ac:dyDescent="0.15">
      <c r="A179" s="23"/>
      <c r="B179" s="3">
        <v>53</v>
      </c>
      <c r="C179" s="3">
        <v>15</v>
      </c>
      <c r="D179" s="3" t="s">
        <v>120</v>
      </c>
      <c r="E179" s="3" t="s">
        <v>121</v>
      </c>
      <c r="F179" s="8"/>
      <c r="G179" s="8"/>
      <c r="H179" s="8">
        <v>201</v>
      </c>
      <c r="I179" s="8">
        <v>151</v>
      </c>
      <c r="J179" s="9">
        <v>153</v>
      </c>
      <c r="K179" s="9">
        <f>H179+I179+J179</f>
        <v>505</v>
      </c>
      <c r="L179" s="9">
        <f>K179+F179*3</f>
        <v>505</v>
      </c>
      <c r="M179" s="25">
        <f t="shared" si="83"/>
        <v>2093</v>
      </c>
    </row>
    <row r="180" spans="1:13" ht="14.25" x14ac:dyDescent="0.15">
      <c r="A180" s="22">
        <v>46</v>
      </c>
      <c r="B180" s="3">
        <v>142</v>
      </c>
      <c r="C180" s="3">
        <v>30</v>
      </c>
      <c r="D180" s="3" t="s">
        <v>32</v>
      </c>
      <c r="E180" s="3" t="s">
        <v>225</v>
      </c>
      <c r="F180" s="8"/>
      <c r="G180" s="8"/>
      <c r="H180" s="8">
        <v>135</v>
      </c>
      <c r="I180" s="8">
        <v>158</v>
      </c>
      <c r="J180" s="9">
        <v>136</v>
      </c>
      <c r="K180" s="9">
        <v>429</v>
      </c>
      <c r="L180" s="9">
        <v>429</v>
      </c>
      <c r="M180" s="25"/>
    </row>
    <row r="181" spans="1:13" ht="14.25" x14ac:dyDescent="0.15">
      <c r="A181" s="47"/>
      <c r="B181" s="3">
        <v>143</v>
      </c>
      <c r="C181" s="3">
        <v>30</v>
      </c>
      <c r="D181" s="3" t="s">
        <v>32</v>
      </c>
      <c r="E181" s="3" t="s">
        <v>228</v>
      </c>
      <c r="F181" s="8"/>
      <c r="G181" s="8"/>
      <c r="H181" s="8">
        <v>164</v>
      </c>
      <c r="I181" s="8">
        <v>136</v>
      </c>
      <c r="J181" s="9">
        <v>169</v>
      </c>
      <c r="K181" s="9">
        <v>469</v>
      </c>
      <c r="L181" s="9">
        <v>469</v>
      </c>
      <c r="M181" s="27"/>
    </row>
    <row r="182" spans="1:13" ht="14.25" x14ac:dyDescent="0.15">
      <c r="A182" s="23"/>
      <c r="B182" s="3">
        <v>156</v>
      </c>
      <c r="C182" s="3">
        <v>34</v>
      </c>
      <c r="D182" s="3" t="s">
        <v>144</v>
      </c>
      <c r="E182" s="3" t="s">
        <v>193</v>
      </c>
      <c r="F182" s="8"/>
      <c r="G182" s="8"/>
      <c r="H182" s="8">
        <v>210</v>
      </c>
      <c r="I182" s="8">
        <v>203</v>
      </c>
      <c r="J182" s="9">
        <v>169</v>
      </c>
      <c r="K182" s="9">
        <v>582</v>
      </c>
      <c r="L182" s="9">
        <v>582</v>
      </c>
      <c r="M182" s="26">
        <f>L180+L181+L182</f>
        <v>1480</v>
      </c>
    </row>
    <row r="183" spans="1:13" ht="14.25" x14ac:dyDescent="0.15">
      <c r="A183" s="22">
        <v>47</v>
      </c>
      <c r="B183" s="3">
        <v>181</v>
      </c>
      <c r="C183" s="3">
        <v>26</v>
      </c>
      <c r="D183" s="3" t="s">
        <v>52</v>
      </c>
      <c r="E183" s="3" t="s">
        <v>128</v>
      </c>
      <c r="F183" s="8"/>
      <c r="G183" s="8"/>
      <c r="H183" s="8">
        <v>140</v>
      </c>
      <c r="I183" s="8">
        <v>193</v>
      </c>
      <c r="J183" s="9">
        <v>199</v>
      </c>
      <c r="K183" s="9">
        <v>532</v>
      </c>
      <c r="L183" s="9">
        <v>532</v>
      </c>
      <c r="M183" s="27"/>
    </row>
    <row r="184" spans="1:13" ht="14.25" x14ac:dyDescent="0.15">
      <c r="A184" s="47"/>
      <c r="B184" s="3">
        <v>182</v>
      </c>
      <c r="C184" s="3">
        <v>26</v>
      </c>
      <c r="D184" s="3" t="s">
        <v>52</v>
      </c>
      <c r="E184" s="3" t="s">
        <v>134</v>
      </c>
      <c r="F184" s="8">
        <v>15</v>
      </c>
      <c r="G184" s="8"/>
      <c r="H184" s="8">
        <v>122</v>
      </c>
      <c r="I184" s="8">
        <v>126</v>
      </c>
      <c r="J184" s="9">
        <v>137</v>
      </c>
      <c r="K184" s="9">
        <v>385</v>
      </c>
      <c r="L184" s="9">
        <v>430</v>
      </c>
      <c r="M184" s="27"/>
    </row>
    <row r="185" spans="1:13" ht="14.25" x14ac:dyDescent="0.15">
      <c r="A185" s="23"/>
      <c r="B185" s="3">
        <v>183</v>
      </c>
      <c r="C185" s="3">
        <v>26</v>
      </c>
      <c r="D185" s="3" t="s">
        <v>52</v>
      </c>
      <c r="E185" s="3" t="s">
        <v>114</v>
      </c>
      <c r="F185" s="8">
        <v>10</v>
      </c>
      <c r="G185" s="8">
        <v>0</v>
      </c>
      <c r="H185" s="8">
        <v>120</v>
      </c>
      <c r="I185" s="8">
        <v>143</v>
      </c>
      <c r="J185" s="9">
        <v>182</v>
      </c>
      <c r="K185" s="9">
        <v>445</v>
      </c>
      <c r="L185" s="9">
        <v>475</v>
      </c>
      <c r="M185" s="26">
        <f>L183+L184+L185</f>
        <v>1437</v>
      </c>
    </row>
    <row r="186" spans="1:13" ht="14.25" x14ac:dyDescent="0.15">
      <c r="A186" s="3" t="s">
        <v>187</v>
      </c>
      <c r="B186" s="3">
        <v>74</v>
      </c>
      <c r="C186" s="3">
        <v>17</v>
      </c>
      <c r="D186" s="3" t="s">
        <v>98</v>
      </c>
      <c r="E186" s="3" t="s">
        <v>101</v>
      </c>
      <c r="F186" s="8">
        <v>3</v>
      </c>
      <c r="G186" s="8">
        <v>0</v>
      </c>
      <c r="H186" s="19" t="s">
        <v>256</v>
      </c>
      <c r="I186" s="20"/>
      <c r="J186" s="20"/>
      <c r="K186" s="20"/>
      <c r="L186" s="21"/>
    </row>
  </sheetData>
  <mergeCells count="51">
    <mergeCell ref="H186:L186"/>
    <mergeCell ref="A1:M1"/>
    <mergeCell ref="A164:A167"/>
    <mergeCell ref="A168:A171"/>
    <mergeCell ref="A172:A175"/>
    <mergeCell ref="A176:A179"/>
    <mergeCell ref="A183:A185"/>
    <mergeCell ref="A180:A182"/>
    <mergeCell ref="A144:A147"/>
    <mergeCell ref="A148:A151"/>
    <mergeCell ref="A152:A155"/>
    <mergeCell ref="A156:A159"/>
    <mergeCell ref="A160:A163"/>
    <mergeCell ref="A124:A127"/>
    <mergeCell ref="A128:A131"/>
    <mergeCell ref="A132:A135"/>
    <mergeCell ref="A136:A139"/>
    <mergeCell ref="A140:A143"/>
    <mergeCell ref="A104:A107"/>
    <mergeCell ref="A108:A111"/>
    <mergeCell ref="A112:A115"/>
    <mergeCell ref="A116:A119"/>
    <mergeCell ref="A120:A123"/>
    <mergeCell ref="A84:A87"/>
    <mergeCell ref="A88:A91"/>
    <mergeCell ref="A92:A95"/>
    <mergeCell ref="A96:A99"/>
    <mergeCell ref="A100:A103"/>
    <mergeCell ref="A64:A67"/>
    <mergeCell ref="A68:A71"/>
    <mergeCell ref="A72:A75"/>
    <mergeCell ref="A76:A79"/>
    <mergeCell ref="A80:A83"/>
    <mergeCell ref="A44:A47"/>
    <mergeCell ref="A48:A51"/>
    <mergeCell ref="A52:A55"/>
    <mergeCell ref="A56:A59"/>
    <mergeCell ref="A60:A63"/>
    <mergeCell ref="A24:A27"/>
    <mergeCell ref="A28:A31"/>
    <mergeCell ref="A32:A35"/>
    <mergeCell ref="A36:A39"/>
    <mergeCell ref="A40:A43"/>
    <mergeCell ref="A8:A11"/>
    <mergeCell ref="A4:A7"/>
    <mergeCell ref="A12:A15"/>
    <mergeCell ref="A16:A19"/>
    <mergeCell ref="A20:A23"/>
    <mergeCell ref="H2:L2"/>
    <mergeCell ref="C2:D2"/>
    <mergeCell ref="B2:B3"/>
  </mergeCells>
  <phoneticPr fontId="2"/>
  <conditionalFormatting sqref="H4:J185 H186">
    <cfRule type="cellIs" dxfId="65" priority="27" operator="greaterThanOrEqual">
      <formula>200</formula>
    </cfRule>
  </conditionalFormatting>
  <conditionalFormatting sqref="K5:L185">
    <cfRule type="cellIs" dxfId="64" priority="14" operator="greaterThanOrEqual">
      <formula>700</formula>
    </cfRule>
    <cfRule type="cellIs" dxfId="63" priority="15" operator="between">
      <formula>600</formula>
      <formula>699</formula>
    </cfRule>
  </conditionalFormatting>
  <conditionalFormatting sqref="K4:L4">
    <cfRule type="cellIs" dxfId="62" priority="10" operator="greaterThanOrEqual">
      <formula>700</formula>
    </cfRule>
    <cfRule type="cellIs" dxfId="61" priority="11" operator="between">
      <formula>600</formula>
      <formula>699</formula>
    </cfRule>
  </conditionalFormatting>
  <pageMargins left="0.31496062992125984" right="0.31496062992125984" top="0.59055118110236227" bottom="0.59055118110236227" header="0.31496062992125984" footer="0.31496062992125984"/>
  <pageSetup paperSize="9" scale="82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E156"/>
  <sheetViews>
    <sheetView showGridLines="0" zoomScaleNormal="100" workbookViewId="0">
      <pane ySplit="3" topLeftCell="A4" activePane="bottomLeft" state="frozen"/>
      <selection pane="bottomLeft" sqref="A1:AE1"/>
    </sheetView>
  </sheetViews>
  <sheetFormatPr defaultRowHeight="13.5" x14ac:dyDescent="0.15"/>
  <cols>
    <col min="1" max="1" width="6.25" style="1" customWidth="1"/>
    <col min="2" max="3" width="4.625" style="1" customWidth="1"/>
    <col min="4" max="4" width="8.625" style="1" customWidth="1"/>
    <col min="5" max="5" width="12.5" style="1" customWidth="1"/>
    <col min="6" max="6" width="3.625" style="1" customWidth="1"/>
    <col min="7" max="7" width="3.625" style="5" customWidth="1"/>
    <col min="8" max="24" width="4.625" style="1" customWidth="1"/>
    <col min="25" max="25" width="4.125" style="1" customWidth="1"/>
    <col min="26" max="31" width="4.625" style="1" customWidth="1"/>
    <col min="32" max="16384" width="9" style="1"/>
  </cols>
  <sheetData>
    <row r="1" spans="1:31" ht="18" customHeight="1" x14ac:dyDescent="0.15">
      <c r="A1" s="34" t="s">
        <v>253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1" ht="14.25" x14ac:dyDescent="0.15">
      <c r="A2" s="16" t="s">
        <v>240</v>
      </c>
      <c r="B2" s="2"/>
      <c r="C2" s="13" t="s">
        <v>239</v>
      </c>
      <c r="D2" s="14"/>
      <c r="E2" s="7" t="s">
        <v>0</v>
      </c>
      <c r="F2" s="3" t="s">
        <v>1</v>
      </c>
      <c r="G2" s="3">
        <f>COUNT(G4:G156)</f>
        <v>0</v>
      </c>
      <c r="H2" s="15" t="s">
        <v>2</v>
      </c>
      <c r="I2" s="15"/>
      <c r="J2" s="15"/>
      <c r="K2" s="15"/>
      <c r="L2" s="15"/>
      <c r="M2" s="15" t="s">
        <v>3</v>
      </c>
      <c r="N2" s="15"/>
      <c r="O2" s="15"/>
      <c r="P2" s="15"/>
      <c r="Q2" s="15"/>
      <c r="R2" s="15"/>
      <c r="S2" s="15" t="s">
        <v>4</v>
      </c>
      <c r="T2" s="15"/>
      <c r="U2" s="15"/>
      <c r="V2" s="15"/>
      <c r="W2" s="15"/>
      <c r="X2" s="15"/>
      <c r="Y2" s="3"/>
      <c r="Z2" s="15" t="s">
        <v>232</v>
      </c>
      <c r="AA2" s="15"/>
      <c r="AB2" s="15"/>
      <c r="AC2" s="15"/>
      <c r="AD2" s="15"/>
      <c r="AE2" s="15"/>
    </row>
    <row r="3" spans="1:31" ht="14.25" x14ac:dyDescent="0.15">
      <c r="A3" s="17" t="s">
        <v>238</v>
      </c>
      <c r="B3" s="2" t="s">
        <v>5</v>
      </c>
      <c r="C3" s="2" t="s">
        <v>7</v>
      </c>
      <c r="D3" s="3" t="s">
        <v>242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229</v>
      </c>
      <c r="L3" s="6" t="s">
        <v>230</v>
      </c>
      <c r="M3" s="3" t="s">
        <v>14</v>
      </c>
      <c r="N3" s="3" t="s">
        <v>15</v>
      </c>
      <c r="O3" s="3" t="s">
        <v>16</v>
      </c>
      <c r="P3" s="3" t="s">
        <v>229</v>
      </c>
      <c r="Q3" s="6" t="s">
        <v>230</v>
      </c>
      <c r="R3" s="3" t="s">
        <v>231</v>
      </c>
      <c r="S3" s="3" t="s">
        <v>17</v>
      </c>
      <c r="T3" s="3" t="s">
        <v>18</v>
      </c>
      <c r="U3" s="3" t="s">
        <v>19</v>
      </c>
      <c r="V3" s="3" t="s">
        <v>229</v>
      </c>
      <c r="W3" s="6" t="s">
        <v>230</v>
      </c>
      <c r="X3" s="3" t="s">
        <v>231</v>
      </c>
      <c r="Y3" s="3" t="s">
        <v>238</v>
      </c>
      <c r="Z3" s="3" t="s">
        <v>233</v>
      </c>
      <c r="AA3" s="3" t="s">
        <v>234</v>
      </c>
      <c r="AB3" s="3" t="s">
        <v>235</v>
      </c>
      <c r="AC3" s="3" t="s">
        <v>229</v>
      </c>
      <c r="AD3" s="6" t="s">
        <v>230</v>
      </c>
      <c r="AE3" s="3" t="s">
        <v>231</v>
      </c>
    </row>
    <row r="4" spans="1:31" ht="14.25" x14ac:dyDescent="0.15">
      <c r="A4" s="3" t="s">
        <v>260</v>
      </c>
      <c r="B4" s="3">
        <v>173</v>
      </c>
      <c r="C4" s="3">
        <v>26</v>
      </c>
      <c r="D4" s="3" t="s">
        <v>52</v>
      </c>
      <c r="E4" s="3" t="s">
        <v>60</v>
      </c>
      <c r="F4" s="8"/>
      <c r="G4" s="8"/>
      <c r="H4" s="8">
        <v>237</v>
      </c>
      <c r="I4" s="8">
        <v>182</v>
      </c>
      <c r="J4" s="9">
        <v>237</v>
      </c>
      <c r="K4" s="9">
        <f>SUM(H4:J4)</f>
        <v>656</v>
      </c>
      <c r="L4" s="9">
        <f>K4+F4*3</f>
        <v>656</v>
      </c>
      <c r="M4" s="8">
        <v>217</v>
      </c>
      <c r="N4" s="8">
        <v>231</v>
      </c>
      <c r="O4" s="8">
        <v>221</v>
      </c>
      <c r="P4" s="9">
        <f>M4+N4+O4</f>
        <v>669</v>
      </c>
      <c r="Q4" s="9">
        <f>P4+F4*3</f>
        <v>669</v>
      </c>
      <c r="R4" s="9">
        <f>L4+Q4</f>
        <v>1325</v>
      </c>
      <c r="S4" s="8">
        <v>236</v>
      </c>
      <c r="T4" s="8">
        <v>210</v>
      </c>
      <c r="U4" s="9">
        <v>235</v>
      </c>
      <c r="V4" s="9">
        <f>S4+T4+U4</f>
        <v>681</v>
      </c>
      <c r="W4" s="9">
        <f>V4+F4*3</f>
        <v>681</v>
      </c>
      <c r="X4" s="9">
        <f>L4+Q4+W4</f>
        <v>2006</v>
      </c>
      <c r="Y4" s="9">
        <v>1</v>
      </c>
      <c r="Z4" s="8">
        <v>268</v>
      </c>
      <c r="AA4" s="8">
        <v>208</v>
      </c>
      <c r="AB4" s="9">
        <v>223</v>
      </c>
      <c r="AC4" s="9">
        <f>Z4+AA4+AB4</f>
        <v>699</v>
      </c>
      <c r="AD4" s="9">
        <f>AC4+F4*3</f>
        <v>699</v>
      </c>
      <c r="AE4" s="9">
        <f>X4+AD4</f>
        <v>2705</v>
      </c>
    </row>
    <row r="5" spans="1:31" ht="14.25" x14ac:dyDescent="0.15">
      <c r="A5" s="3" t="s">
        <v>261</v>
      </c>
      <c r="B5" s="3">
        <v>58</v>
      </c>
      <c r="C5" s="3">
        <v>17</v>
      </c>
      <c r="D5" s="3" t="s">
        <v>98</v>
      </c>
      <c r="E5" s="3" t="s">
        <v>99</v>
      </c>
      <c r="F5" s="8"/>
      <c r="G5" s="8"/>
      <c r="H5" s="8">
        <v>177</v>
      </c>
      <c r="I5" s="8">
        <v>258</v>
      </c>
      <c r="J5" s="9">
        <v>245</v>
      </c>
      <c r="K5" s="9">
        <f>SUM(H5:J5)</f>
        <v>680</v>
      </c>
      <c r="L5" s="9">
        <f>K5+F5*3</f>
        <v>680</v>
      </c>
      <c r="M5" s="8">
        <v>232</v>
      </c>
      <c r="N5" s="8">
        <v>200</v>
      </c>
      <c r="O5" s="8">
        <v>190</v>
      </c>
      <c r="P5" s="9">
        <f>M5+N5+O5</f>
        <v>622</v>
      </c>
      <c r="Q5" s="9">
        <f>P5+F5*3</f>
        <v>622</v>
      </c>
      <c r="R5" s="9">
        <f>L5+Q5</f>
        <v>1302</v>
      </c>
      <c r="S5" s="8">
        <v>196</v>
      </c>
      <c r="T5" s="8">
        <v>176</v>
      </c>
      <c r="U5" s="9">
        <v>214</v>
      </c>
      <c r="V5" s="9">
        <f>S5+T5+U5</f>
        <v>586</v>
      </c>
      <c r="W5" s="9">
        <f>V5+F5*3</f>
        <v>586</v>
      </c>
      <c r="X5" s="9">
        <f>L5+Q5+W5</f>
        <v>1888</v>
      </c>
      <c r="Y5" s="9">
        <v>5</v>
      </c>
      <c r="Z5" s="8">
        <v>223</v>
      </c>
      <c r="AA5" s="8">
        <v>229</v>
      </c>
      <c r="AB5" s="9">
        <v>268</v>
      </c>
      <c r="AC5" s="9">
        <f>Z5+AA5+AB5</f>
        <v>720</v>
      </c>
      <c r="AD5" s="9">
        <f>AC5+F5*3</f>
        <v>720</v>
      </c>
      <c r="AE5" s="9">
        <f>X5+AD5</f>
        <v>2608</v>
      </c>
    </row>
    <row r="6" spans="1:31" ht="14.25" x14ac:dyDescent="0.15">
      <c r="A6" s="18">
        <v>3</v>
      </c>
      <c r="B6" s="3">
        <v>42</v>
      </c>
      <c r="C6" s="3">
        <v>14</v>
      </c>
      <c r="D6" s="3" t="s">
        <v>41</v>
      </c>
      <c r="E6" s="3" t="s">
        <v>42</v>
      </c>
      <c r="F6" s="8"/>
      <c r="G6" s="8"/>
      <c r="H6" s="8">
        <v>224</v>
      </c>
      <c r="I6" s="8">
        <v>209</v>
      </c>
      <c r="J6" s="9">
        <v>223</v>
      </c>
      <c r="K6" s="9">
        <f>SUM(H6:J6)</f>
        <v>656</v>
      </c>
      <c r="L6" s="9">
        <f>K6+F6*3</f>
        <v>656</v>
      </c>
      <c r="M6" s="8">
        <v>234</v>
      </c>
      <c r="N6" s="8">
        <v>181</v>
      </c>
      <c r="O6" s="8">
        <v>266</v>
      </c>
      <c r="P6" s="9">
        <f>M6+N6+O6</f>
        <v>681</v>
      </c>
      <c r="Q6" s="9">
        <f>P6+F6*3</f>
        <v>681</v>
      </c>
      <c r="R6" s="9">
        <f>L6+Q6</f>
        <v>1337</v>
      </c>
      <c r="S6" s="8">
        <v>186</v>
      </c>
      <c r="T6" s="8">
        <v>209</v>
      </c>
      <c r="U6" s="9">
        <v>235</v>
      </c>
      <c r="V6" s="9">
        <f>S6+T6+U6</f>
        <v>630</v>
      </c>
      <c r="W6" s="9">
        <f>V6+F6*3</f>
        <v>630</v>
      </c>
      <c r="X6" s="9">
        <f>L6+Q6+W6</f>
        <v>1967</v>
      </c>
      <c r="Y6" s="9">
        <v>2</v>
      </c>
      <c r="Z6" s="8">
        <v>234</v>
      </c>
      <c r="AA6" s="8">
        <v>211</v>
      </c>
      <c r="AB6" s="9">
        <v>187</v>
      </c>
      <c r="AC6" s="9">
        <f>Z6+AA6+AB6</f>
        <v>632</v>
      </c>
      <c r="AD6" s="9">
        <f>AC6+F6*3</f>
        <v>632</v>
      </c>
      <c r="AE6" s="9">
        <f>X6+AD6</f>
        <v>2599</v>
      </c>
    </row>
    <row r="7" spans="1:31" ht="14.25" x14ac:dyDescent="0.15">
      <c r="A7" s="18">
        <v>4</v>
      </c>
      <c r="B7" s="3">
        <v>43</v>
      </c>
      <c r="C7" s="3">
        <v>14</v>
      </c>
      <c r="D7" s="3" t="s">
        <v>41</v>
      </c>
      <c r="E7" s="3" t="s">
        <v>54</v>
      </c>
      <c r="F7" s="8"/>
      <c r="G7" s="8"/>
      <c r="H7" s="8">
        <v>207</v>
      </c>
      <c r="I7" s="8">
        <v>170</v>
      </c>
      <c r="J7" s="9">
        <v>237</v>
      </c>
      <c r="K7" s="9">
        <f>SUM(H7:J7)</f>
        <v>614</v>
      </c>
      <c r="L7" s="9">
        <f>K7+F7*3</f>
        <v>614</v>
      </c>
      <c r="M7" s="8">
        <v>159</v>
      </c>
      <c r="N7" s="8">
        <v>234</v>
      </c>
      <c r="O7" s="8">
        <v>163</v>
      </c>
      <c r="P7" s="9">
        <f>M7+N7+O7</f>
        <v>556</v>
      </c>
      <c r="Q7" s="9">
        <f>P7+F7*3</f>
        <v>556</v>
      </c>
      <c r="R7" s="9">
        <f>L7+Q7</f>
        <v>1170</v>
      </c>
      <c r="S7" s="8">
        <v>235</v>
      </c>
      <c r="T7" s="8">
        <v>244</v>
      </c>
      <c r="U7" s="9">
        <v>217</v>
      </c>
      <c r="V7" s="9">
        <f>S7+T7+U7</f>
        <v>696</v>
      </c>
      <c r="W7" s="9">
        <f>V7+F7*3</f>
        <v>696</v>
      </c>
      <c r="X7" s="9">
        <f>L7+Q7+W7</f>
        <v>1866</v>
      </c>
      <c r="Y7" s="9">
        <v>6</v>
      </c>
      <c r="Z7" s="8">
        <v>247</v>
      </c>
      <c r="AA7" s="8">
        <v>232</v>
      </c>
      <c r="AB7" s="9">
        <v>189</v>
      </c>
      <c r="AC7" s="9">
        <f>Z7+AA7+AB7</f>
        <v>668</v>
      </c>
      <c r="AD7" s="9">
        <f>AC7+F7*3</f>
        <v>668</v>
      </c>
      <c r="AE7" s="9">
        <f>X7+AD7</f>
        <v>2534</v>
      </c>
    </row>
    <row r="8" spans="1:31" ht="14.25" x14ac:dyDescent="0.15">
      <c r="A8" s="18">
        <v>5</v>
      </c>
      <c r="B8" s="3">
        <v>176</v>
      </c>
      <c r="C8" s="3">
        <v>26</v>
      </c>
      <c r="D8" s="3" t="s">
        <v>52</v>
      </c>
      <c r="E8" s="3" t="s">
        <v>102</v>
      </c>
      <c r="F8" s="8"/>
      <c r="G8" s="8"/>
      <c r="H8" s="8">
        <v>268</v>
      </c>
      <c r="I8" s="8">
        <v>235</v>
      </c>
      <c r="J8" s="9">
        <v>202</v>
      </c>
      <c r="K8" s="9">
        <f>SUM(H8:J8)</f>
        <v>705</v>
      </c>
      <c r="L8" s="9">
        <f>K8+F8*3</f>
        <v>705</v>
      </c>
      <c r="M8" s="8">
        <v>148</v>
      </c>
      <c r="N8" s="8">
        <v>214</v>
      </c>
      <c r="O8" s="8">
        <v>199</v>
      </c>
      <c r="P8" s="9">
        <f>M8+N8+O8</f>
        <v>561</v>
      </c>
      <c r="Q8" s="9">
        <f>P8+F8*3</f>
        <v>561</v>
      </c>
      <c r="R8" s="9">
        <f>L8+Q8</f>
        <v>1266</v>
      </c>
      <c r="S8" s="8">
        <v>172</v>
      </c>
      <c r="T8" s="8">
        <v>171</v>
      </c>
      <c r="U8" s="9">
        <v>211</v>
      </c>
      <c r="V8" s="9">
        <f>S8+T8+U8</f>
        <v>554</v>
      </c>
      <c r="W8" s="9">
        <f>V8+F8*3</f>
        <v>554</v>
      </c>
      <c r="X8" s="9">
        <f>L8+Q8+W8</f>
        <v>1820</v>
      </c>
      <c r="Y8" s="9">
        <v>14</v>
      </c>
      <c r="Z8" s="8">
        <v>224</v>
      </c>
      <c r="AA8" s="8">
        <v>265</v>
      </c>
      <c r="AB8" s="9">
        <v>224</v>
      </c>
      <c r="AC8" s="9">
        <f>Z8+AA8+AB8</f>
        <v>713</v>
      </c>
      <c r="AD8" s="9">
        <f>AC8+F8*3</f>
        <v>713</v>
      </c>
      <c r="AE8" s="9">
        <f>X8+AD8</f>
        <v>2533</v>
      </c>
    </row>
    <row r="9" spans="1:31" ht="14.25" x14ac:dyDescent="0.15">
      <c r="A9" s="18">
        <v>6</v>
      </c>
      <c r="B9" s="3">
        <v>108</v>
      </c>
      <c r="C9" s="3">
        <v>27</v>
      </c>
      <c r="D9" s="3" t="s">
        <v>62</v>
      </c>
      <c r="E9" s="3" t="s">
        <v>183</v>
      </c>
      <c r="F9" s="8"/>
      <c r="G9" s="8"/>
      <c r="H9" s="8">
        <v>217</v>
      </c>
      <c r="I9" s="8">
        <v>217</v>
      </c>
      <c r="J9" s="9">
        <v>224</v>
      </c>
      <c r="K9" s="9">
        <f>SUM(H9:J9)</f>
        <v>658</v>
      </c>
      <c r="L9" s="9">
        <f>K9+F9*3</f>
        <v>658</v>
      </c>
      <c r="M9" s="8">
        <v>197</v>
      </c>
      <c r="N9" s="8">
        <v>215</v>
      </c>
      <c r="O9" s="8">
        <v>236</v>
      </c>
      <c r="P9" s="9">
        <f>M9+N9+O9</f>
        <v>648</v>
      </c>
      <c r="Q9" s="9">
        <f>P9+F9*3</f>
        <v>648</v>
      </c>
      <c r="R9" s="9">
        <f>L9+Q9</f>
        <v>1306</v>
      </c>
      <c r="S9" s="8">
        <v>194</v>
      </c>
      <c r="T9" s="8">
        <v>184</v>
      </c>
      <c r="U9" s="9">
        <v>212</v>
      </c>
      <c r="V9" s="9">
        <f>S9+T9+U9</f>
        <v>590</v>
      </c>
      <c r="W9" s="9">
        <f>V9+F9*3</f>
        <v>590</v>
      </c>
      <c r="X9" s="9">
        <f>L9+Q9+W9</f>
        <v>1896</v>
      </c>
      <c r="Y9" s="9">
        <v>4</v>
      </c>
      <c r="Z9" s="8">
        <v>213</v>
      </c>
      <c r="AA9" s="8">
        <v>198</v>
      </c>
      <c r="AB9" s="9">
        <v>198</v>
      </c>
      <c r="AC9" s="9">
        <f>Z9+AA9+AB9</f>
        <v>609</v>
      </c>
      <c r="AD9" s="9">
        <f>AC9+F9*3</f>
        <v>609</v>
      </c>
      <c r="AE9" s="9">
        <f>X9+AD9</f>
        <v>2505</v>
      </c>
    </row>
    <row r="10" spans="1:31" ht="14.25" x14ac:dyDescent="0.15">
      <c r="A10" s="18">
        <v>7</v>
      </c>
      <c r="B10" s="3">
        <v>28</v>
      </c>
      <c r="C10" s="3">
        <v>13</v>
      </c>
      <c r="D10" s="3" t="s">
        <v>50</v>
      </c>
      <c r="E10" s="3" t="s">
        <v>173</v>
      </c>
      <c r="F10" s="8"/>
      <c r="G10" s="8"/>
      <c r="H10" s="8">
        <v>163</v>
      </c>
      <c r="I10" s="8">
        <v>202</v>
      </c>
      <c r="J10" s="9">
        <v>208</v>
      </c>
      <c r="K10" s="9">
        <f>SUM(H10:J10)</f>
        <v>573</v>
      </c>
      <c r="L10" s="9">
        <f>K10+F10*3</f>
        <v>573</v>
      </c>
      <c r="M10" s="8">
        <v>207</v>
      </c>
      <c r="N10" s="8">
        <v>212</v>
      </c>
      <c r="O10" s="8">
        <v>184</v>
      </c>
      <c r="P10" s="9">
        <f>M10+N10+O10</f>
        <v>603</v>
      </c>
      <c r="Q10" s="9">
        <f>P10+F10*3</f>
        <v>603</v>
      </c>
      <c r="R10" s="9">
        <f>L10+Q10</f>
        <v>1176</v>
      </c>
      <c r="S10" s="8">
        <v>237</v>
      </c>
      <c r="T10" s="8">
        <v>236</v>
      </c>
      <c r="U10" s="9">
        <v>201</v>
      </c>
      <c r="V10" s="9">
        <f>S10+T10+U10</f>
        <v>674</v>
      </c>
      <c r="W10" s="9">
        <f>V10+F10*3</f>
        <v>674</v>
      </c>
      <c r="X10" s="9">
        <f>L10+Q10+W10</f>
        <v>1850</v>
      </c>
      <c r="Y10" s="9">
        <v>7</v>
      </c>
      <c r="Z10" s="8">
        <v>247</v>
      </c>
      <c r="AA10" s="8">
        <v>204</v>
      </c>
      <c r="AB10" s="9">
        <v>198</v>
      </c>
      <c r="AC10" s="9">
        <f>Z10+AA10+AB10</f>
        <v>649</v>
      </c>
      <c r="AD10" s="9">
        <f>AC10+F10*3</f>
        <v>649</v>
      </c>
      <c r="AE10" s="9">
        <f>X10+AD10</f>
        <v>2499</v>
      </c>
    </row>
    <row r="11" spans="1:31" ht="14.25" x14ac:dyDescent="0.15">
      <c r="A11" s="18">
        <v>8</v>
      </c>
      <c r="B11" s="3">
        <v>168</v>
      </c>
      <c r="C11" s="3">
        <v>40</v>
      </c>
      <c r="D11" s="3" t="s">
        <v>159</v>
      </c>
      <c r="E11" s="3" t="s">
        <v>203</v>
      </c>
      <c r="F11" s="8"/>
      <c r="G11" s="8"/>
      <c r="H11" s="8">
        <v>191</v>
      </c>
      <c r="I11" s="8">
        <v>223</v>
      </c>
      <c r="J11" s="9">
        <v>180</v>
      </c>
      <c r="K11" s="9">
        <f>SUM(H11:J11)</f>
        <v>594</v>
      </c>
      <c r="L11" s="9">
        <f>K11+F11*3</f>
        <v>594</v>
      </c>
      <c r="M11" s="8">
        <v>214</v>
      </c>
      <c r="N11" s="8">
        <v>161</v>
      </c>
      <c r="O11" s="8">
        <v>249</v>
      </c>
      <c r="P11" s="9">
        <f>M11+N11+O11</f>
        <v>624</v>
      </c>
      <c r="Q11" s="9">
        <f>P11+F11*3</f>
        <v>624</v>
      </c>
      <c r="R11" s="9">
        <f>L11+Q11</f>
        <v>1218</v>
      </c>
      <c r="S11" s="8">
        <v>247</v>
      </c>
      <c r="T11" s="8">
        <v>210</v>
      </c>
      <c r="U11" s="9">
        <v>157</v>
      </c>
      <c r="V11" s="9">
        <f>S11+T11+U11</f>
        <v>614</v>
      </c>
      <c r="W11" s="9">
        <f>V11+F11*3</f>
        <v>614</v>
      </c>
      <c r="X11" s="9">
        <f>L11+Q11+W11</f>
        <v>1832</v>
      </c>
      <c r="Y11" s="9">
        <v>9</v>
      </c>
      <c r="Z11" s="8">
        <v>197</v>
      </c>
      <c r="AA11" s="8">
        <v>195</v>
      </c>
      <c r="AB11" s="9">
        <v>238</v>
      </c>
      <c r="AC11" s="9">
        <f>Z11+AA11+AB11</f>
        <v>630</v>
      </c>
      <c r="AD11" s="9">
        <f>AC11+F11*3</f>
        <v>630</v>
      </c>
      <c r="AE11" s="9">
        <f>X11+AD11</f>
        <v>2462</v>
      </c>
    </row>
    <row r="12" spans="1:31" ht="14.25" x14ac:dyDescent="0.15">
      <c r="A12" s="18">
        <v>9</v>
      </c>
      <c r="B12" s="3">
        <v>44</v>
      </c>
      <c r="C12" s="3">
        <v>14</v>
      </c>
      <c r="D12" s="3" t="s">
        <v>41</v>
      </c>
      <c r="E12" s="3" t="s">
        <v>48</v>
      </c>
      <c r="F12" s="8"/>
      <c r="G12" s="8"/>
      <c r="H12" s="8">
        <v>235</v>
      </c>
      <c r="I12" s="8">
        <v>244</v>
      </c>
      <c r="J12" s="9">
        <v>173</v>
      </c>
      <c r="K12" s="9">
        <f>SUM(H12:J12)</f>
        <v>652</v>
      </c>
      <c r="L12" s="9">
        <f>K12+F12*3</f>
        <v>652</v>
      </c>
      <c r="M12" s="8">
        <v>192</v>
      </c>
      <c r="N12" s="8">
        <v>237</v>
      </c>
      <c r="O12" s="8">
        <v>179</v>
      </c>
      <c r="P12" s="9">
        <f>M12+N12+O12</f>
        <v>608</v>
      </c>
      <c r="Q12" s="9">
        <f>P12+F12*3</f>
        <v>608</v>
      </c>
      <c r="R12" s="9">
        <f>L12+Q12</f>
        <v>1260</v>
      </c>
      <c r="S12" s="8">
        <v>204</v>
      </c>
      <c r="T12" s="8">
        <v>139</v>
      </c>
      <c r="U12" s="9">
        <v>203</v>
      </c>
      <c r="V12" s="9">
        <f>S12+T12+U12</f>
        <v>546</v>
      </c>
      <c r="W12" s="9">
        <f>V12+F12*3</f>
        <v>546</v>
      </c>
      <c r="X12" s="9">
        <f>L12+Q12+W12</f>
        <v>1806</v>
      </c>
      <c r="Y12" s="9">
        <v>18</v>
      </c>
      <c r="Z12" s="8">
        <v>245</v>
      </c>
      <c r="AA12" s="8">
        <v>224</v>
      </c>
      <c r="AB12" s="9">
        <v>187</v>
      </c>
      <c r="AC12" s="9">
        <f>Z12+AA12+AB12</f>
        <v>656</v>
      </c>
      <c r="AD12" s="9">
        <f>AC12+F12*3</f>
        <v>656</v>
      </c>
      <c r="AE12" s="9">
        <f>X12+AD12</f>
        <v>2462</v>
      </c>
    </row>
    <row r="13" spans="1:31" ht="14.25" x14ac:dyDescent="0.15">
      <c r="A13" s="18">
        <v>10</v>
      </c>
      <c r="B13" s="3">
        <v>9</v>
      </c>
      <c r="C13" s="3">
        <v>9</v>
      </c>
      <c r="D13" s="3" t="s">
        <v>44</v>
      </c>
      <c r="E13" s="3" t="s">
        <v>140</v>
      </c>
      <c r="F13" s="8"/>
      <c r="G13" s="8"/>
      <c r="H13" s="8">
        <v>223</v>
      </c>
      <c r="I13" s="8">
        <v>194</v>
      </c>
      <c r="J13" s="9">
        <v>215</v>
      </c>
      <c r="K13" s="9">
        <f>SUM(H13:J13)</f>
        <v>632</v>
      </c>
      <c r="L13" s="9">
        <f>K13+F13*3</f>
        <v>632</v>
      </c>
      <c r="M13" s="8">
        <v>263</v>
      </c>
      <c r="N13" s="8">
        <v>206</v>
      </c>
      <c r="O13" s="8">
        <v>265</v>
      </c>
      <c r="P13" s="9">
        <f>M13+N13+O13</f>
        <v>734</v>
      </c>
      <c r="Q13" s="9">
        <f>P13+F13*3</f>
        <v>734</v>
      </c>
      <c r="R13" s="9">
        <f>L13+Q13</f>
        <v>1366</v>
      </c>
      <c r="S13" s="8">
        <v>221</v>
      </c>
      <c r="T13" s="8">
        <v>159</v>
      </c>
      <c r="U13" s="9">
        <v>157</v>
      </c>
      <c r="V13" s="9">
        <f>S13+T13+U13</f>
        <v>537</v>
      </c>
      <c r="W13" s="9">
        <f>V13+F13*3</f>
        <v>537</v>
      </c>
      <c r="X13" s="9">
        <f>L13+Q13+W13</f>
        <v>1903</v>
      </c>
      <c r="Y13" s="9">
        <v>3</v>
      </c>
      <c r="Z13" s="8">
        <v>188</v>
      </c>
      <c r="AA13" s="8">
        <v>183</v>
      </c>
      <c r="AB13" s="9">
        <v>186</v>
      </c>
      <c r="AC13" s="9">
        <f>Z13+AA13+AB13</f>
        <v>557</v>
      </c>
      <c r="AD13" s="9">
        <f>AC13+F13*3</f>
        <v>557</v>
      </c>
      <c r="AE13" s="9">
        <f>X13+AD13</f>
        <v>2460</v>
      </c>
    </row>
    <row r="14" spans="1:31" ht="14.25" x14ac:dyDescent="0.15">
      <c r="A14" s="18">
        <v>11</v>
      </c>
      <c r="B14" s="3">
        <v>45</v>
      </c>
      <c r="C14" s="3">
        <v>14</v>
      </c>
      <c r="D14" s="3" t="s">
        <v>41</v>
      </c>
      <c r="E14" s="3" t="s">
        <v>108</v>
      </c>
      <c r="F14" s="8"/>
      <c r="G14" s="8"/>
      <c r="H14" s="8">
        <v>243</v>
      </c>
      <c r="I14" s="8">
        <v>154</v>
      </c>
      <c r="J14" s="9">
        <v>152</v>
      </c>
      <c r="K14" s="9">
        <f>SUM(H14:J14)</f>
        <v>549</v>
      </c>
      <c r="L14" s="9">
        <f>K14+F14*3</f>
        <v>549</v>
      </c>
      <c r="M14" s="8">
        <v>262</v>
      </c>
      <c r="N14" s="8">
        <v>205</v>
      </c>
      <c r="O14" s="8">
        <v>195</v>
      </c>
      <c r="P14" s="9">
        <f>M14+N14+O14</f>
        <v>662</v>
      </c>
      <c r="Q14" s="9">
        <f>P14+F14*3</f>
        <v>662</v>
      </c>
      <c r="R14" s="9">
        <f>L14+Q14</f>
        <v>1211</v>
      </c>
      <c r="S14" s="8">
        <v>188</v>
      </c>
      <c r="T14" s="8">
        <v>246</v>
      </c>
      <c r="U14" s="9">
        <v>197</v>
      </c>
      <c r="V14" s="9">
        <f>S14+T14+U14</f>
        <v>631</v>
      </c>
      <c r="W14" s="9">
        <f>V14+F14*3</f>
        <v>631</v>
      </c>
      <c r="X14" s="9">
        <f>L14+Q14+W14</f>
        <v>1842</v>
      </c>
      <c r="Y14" s="9">
        <v>8</v>
      </c>
      <c r="Z14" s="8">
        <v>202</v>
      </c>
      <c r="AA14" s="8">
        <v>189</v>
      </c>
      <c r="AB14" s="9">
        <v>206</v>
      </c>
      <c r="AC14" s="9">
        <f>Z14+AA14+AB14</f>
        <v>597</v>
      </c>
      <c r="AD14" s="9">
        <f>AC14+F14*3</f>
        <v>597</v>
      </c>
      <c r="AE14" s="9">
        <f>X14+AD14</f>
        <v>2439</v>
      </c>
    </row>
    <row r="15" spans="1:31" ht="14.25" x14ac:dyDescent="0.15">
      <c r="A15" s="18">
        <v>12</v>
      </c>
      <c r="B15" s="3">
        <v>38</v>
      </c>
      <c r="C15" s="3">
        <v>13</v>
      </c>
      <c r="D15" s="3" t="s">
        <v>50</v>
      </c>
      <c r="E15" s="3" t="s">
        <v>84</v>
      </c>
      <c r="F15" s="8"/>
      <c r="G15" s="8"/>
      <c r="H15" s="8">
        <v>169</v>
      </c>
      <c r="I15" s="8">
        <v>244</v>
      </c>
      <c r="J15" s="9">
        <v>215</v>
      </c>
      <c r="K15" s="9">
        <f>SUM(H15:J15)</f>
        <v>628</v>
      </c>
      <c r="L15" s="9">
        <f>K15+F15*3</f>
        <v>628</v>
      </c>
      <c r="M15" s="8">
        <v>197</v>
      </c>
      <c r="N15" s="8">
        <v>236</v>
      </c>
      <c r="O15" s="8">
        <v>191</v>
      </c>
      <c r="P15" s="9">
        <f>M15+N15+O15</f>
        <v>624</v>
      </c>
      <c r="Q15" s="9">
        <f>P15+F15*3</f>
        <v>624</v>
      </c>
      <c r="R15" s="9">
        <f>L15+Q15</f>
        <v>1252</v>
      </c>
      <c r="S15" s="8">
        <v>196</v>
      </c>
      <c r="T15" s="8">
        <v>182</v>
      </c>
      <c r="U15" s="9">
        <v>193</v>
      </c>
      <c r="V15" s="9">
        <f>S15+T15+U15</f>
        <v>571</v>
      </c>
      <c r="W15" s="9">
        <f>V15+F15*3</f>
        <v>571</v>
      </c>
      <c r="X15" s="9">
        <f>L15+Q15+W15</f>
        <v>1823</v>
      </c>
      <c r="Y15" s="9">
        <v>13</v>
      </c>
      <c r="Z15" s="8">
        <v>181</v>
      </c>
      <c r="AA15" s="8">
        <v>258</v>
      </c>
      <c r="AB15" s="9">
        <v>171</v>
      </c>
      <c r="AC15" s="9">
        <f>Z15+AA15+AB15</f>
        <v>610</v>
      </c>
      <c r="AD15" s="9">
        <f>AC15+F15*3</f>
        <v>610</v>
      </c>
      <c r="AE15" s="9">
        <f>X15+AD15</f>
        <v>2433</v>
      </c>
    </row>
    <row r="16" spans="1:31" ht="14.25" x14ac:dyDescent="0.15">
      <c r="A16" s="18">
        <v>13</v>
      </c>
      <c r="B16" s="3">
        <v>166</v>
      </c>
      <c r="C16" s="3">
        <v>40</v>
      </c>
      <c r="D16" s="3" t="s">
        <v>159</v>
      </c>
      <c r="E16" s="3" t="s">
        <v>164</v>
      </c>
      <c r="F16" s="8"/>
      <c r="G16" s="8"/>
      <c r="H16" s="8">
        <v>218</v>
      </c>
      <c r="I16" s="8">
        <v>233</v>
      </c>
      <c r="J16" s="9">
        <v>191</v>
      </c>
      <c r="K16" s="9">
        <f>SUM(H16:J16)</f>
        <v>642</v>
      </c>
      <c r="L16" s="9">
        <f>K16+F16*3</f>
        <v>642</v>
      </c>
      <c r="M16" s="8">
        <v>174</v>
      </c>
      <c r="N16" s="8">
        <v>198</v>
      </c>
      <c r="O16" s="8">
        <v>194</v>
      </c>
      <c r="P16" s="9">
        <f>M16+N16+O16</f>
        <v>566</v>
      </c>
      <c r="Q16" s="9">
        <f>P16+F16*3</f>
        <v>566</v>
      </c>
      <c r="R16" s="9">
        <f>L16+Q16</f>
        <v>1208</v>
      </c>
      <c r="S16" s="8">
        <v>244</v>
      </c>
      <c r="T16" s="8">
        <v>186</v>
      </c>
      <c r="U16" s="9">
        <v>170</v>
      </c>
      <c r="V16" s="9">
        <f>S16+T16+U16</f>
        <v>600</v>
      </c>
      <c r="W16" s="9">
        <f>V16+F16*3</f>
        <v>600</v>
      </c>
      <c r="X16" s="9">
        <f>L16+Q16+W16</f>
        <v>1808</v>
      </c>
      <c r="Y16" s="9">
        <v>17</v>
      </c>
      <c r="Z16" s="8">
        <v>183</v>
      </c>
      <c r="AA16" s="8">
        <v>205</v>
      </c>
      <c r="AB16" s="9">
        <v>235</v>
      </c>
      <c r="AC16" s="9">
        <f>Z16+AA16+AB16</f>
        <v>623</v>
      </c>
      <c r="AD16" s="9">
        <f>AC16+F16*3</f>
        <v>623</v>
      </c>
      <c r="AE16" s="9">
        <f>X16+AD16</f>
        <v>2431</v>
      </c>
    </row>
    <row r="17" spans="1:31" ht="14.25" x14ac:dyDescent="0.15">
      <c r="A17" s="18">
        <v>14</v>
      </c>
      <c r="B17" s="3">
        <v>174</v>
      </c>
      <c r="C17" s="3">
        <v>26</v>
      </c>
      <c r="D17" s="3" t="s">
        <v>52</v>
      </c>
      <c r="E17" s="3" t="s">
        <v>110</v>
      </c>
      <c r="F17" s="8"/>
      <c r="G17" s="8"/>
      <c r="H17" s="8">
        <v>206</v>
      </c>
      <c r="I17" s="8">
        <v>189</v>
      </c>
      <c r="J17" s="9">
        <v>239</v>
      </c>
      <c r="K17" s="9">
        <f>SUM(H17:J17)</f>
        <v>634</v>
      </c>
      <c r="L17" s="9">
        <f>K17+F17*3</f>
        <v>634</v>
      </c>
      <c r="M17" s="8">
        <v>179</v>
      </c>
      <c r="N17" s="8">
        <v>167</v>
      </c>
      <c r="O17" s="8">
        <v>203</v>
      </c>
      <c r="P17" s="9">
        <f>M17+N17+O17</f>
        <v>549</v>
      </c>
      <c r="Q17" s="9">
        <f>P17+F17*3</f>
        <v>549</v>
      </c>
      <c r="R17" s="9">
        <f>L17+Q17</f>
        <v>1183</v>
      </c>
      <c r="S17" s="8">
        <v>236</v>
      </c>
      <c r="T17" s="8">
        <v>181</v>
      </c>
      <c r="U17" s="9">
        <v>225</v>
      </c>
      <c r="V17" s="9">
        <f>S17+T17+U17</f>
        <v>642</v>
      </c>
      <c r="W17" s="9">
        <f>V17+F17*3</f>
        <v>642</v>
      </c>
      <c r="X17" s="9">
        <f>L17+Q17+W17</f>
        <v>1825</v>
      </c>
      <c r="Y17" s="9">
        <v>11</v>
      </c>
      <c r="Z17" s="8">
        <v>184</v>
      </c>
      <c r="AA17" s="8">
        <v>202</v>
      </c>
      <c r="AB17" s="9">
        <v>191</v>
      </c>
      <c r="AC17" s="9">
        <f>Z17+AA17+AB17</f>
        <v>577</v>
      </c>
      <c r="AD17" s="9">
        <f>AC17+F17*3</f>
        <v>577</v>
      </c>
      <c r="AE17" s="9">
        <f>X17+AD17</f>
        <v>2402</v>
      </c>
    </row>
    <row r="18" spans="1:31" ht="14.25" x14ac:dyDescent="0.15">
      <c r="A18" s="18">
        <v>15</v>
      </c>
      <c r="B18" s="3">
        <v>104</v>
      </c>
      <c r="C18" s="3">
        <v>27</v>
      </c>
      <c r="D18" s="3" t="s">
        <v>62</v>
      </c>
      <c r="E18" s="3" t="s">
        <v>78</v>
      </c>
      <c r="F18" s="8"/>
      <c r="G18" s="8"/>
      <c r="H18" s="8">
        <v>207</v>
      </c>
      <c r="I18" s="8">
        <v>185</v>
      </c>
      <c r="J18" s="9">
        <v>232</v>
      </c>
      <c r="K18" s="9">
        <f>SUM(H18:J18)</f>
        <v>624</v>
      </c>
      <c r="L18" s="9">
        <f>K18+F18*3</f>
        <v>624</v>
      </c>
      <c r="M18" s="8">
        <v>163</v>
      </c>
      <c r="N18" s="8">
        <v>177</v>
      </c>
      <c r="O18" s="8">
        <v>192</v>
      </c>
      <c r="P18" s="9">
        <f>M18+N18+O18</f>
        <v>532</v>
      </c>
      <c r="Q18" s="9">
        <f>P18+F18*3</f>
        <v>532</v>
      </c>
      <c r="R18" s="9">
        <f>L18+Q18</f>
        <v>1156</v>
      </c>
      <c r="S18" s="8">
        <v>268</v>
      </c>
      <c r="T18" s="8">
        <v>189</v>
      </c>
      <c r="U18" s="9">
        <v>204</v>
      </c>
      <c r="V18" s="9">
        <f>S18+T18+U18</f>
        <v>661</v>
      </c>
      <c r="W18" s="9">
        <f>V18+F18*3</f>
        <v>661</v>
      </c>
      <c r="X18" s="9">
        <f>L18+Q18+W18</f>
        <v>1817</v>
      </c>
      <c r="Y18" s="9">
        <v>15</v>
      </c>
      <c r="Z18" s="8">
        <v>205</v>
      </c>
      <c r="AA18" s="8">
        <v>195</v>
      </c>
      <c r="AB18" s="9">
        <v>183</v>
      </c>
      <c r="AC18" s="9">
        <f>Z18+AA18+AB18</f>
        <v>583</v>
      </c>
      <c r="AD18" s="9">
        <f>AC18+F18*3</f>
        <v>583</v>
      </c>
      <c r="AE18" s="9">
        <f>X18+AD18</f>
        <v>2400</v>
      </c>
    </row>
    <row r="19" spans="1:31" ht="14.25" x14ac:dyDescent="0.15">
      <c r="A19" s="18">
        <v>16</v>
      </c>
      <c r="B19" s="3">
        <v>7</v>
      </c>
      <c r="C19" s="3">
        <v>2</v>
      </c>
      <c r="D19" s="3" t="s">
        <v>25</v>
      </c>
      <c r="E19" s="3" t="s">
        <v>34</v>
      </c>
      <c r="F19" s="8"/>
      <c r="G19" s="8"/>
      <c r="H19" s="8">
        <v>179</v>
      </c>
      <c r="I19" s="8">
        <v>172</v>
      </c>
      <c r="J19" s="9">
        <v>196</v>
      </c>
      <c r="K19" s="9">
        <f>SUM(H19:J19)</f>
        <v>547</v>
      </c>
      <c r="L19" s="9">
        <f>K19+F19*3</f>
        <v>547</v>
      </c>
      <c r="M19" s="8">
        <v>224</v>
      </c>
      <c r="N19" s="8">
        <v>173</v>
      </c>
      <c r="O19" s="8">
        <v>216</v>
      </c>
      <c r="P19" s="9">
        <f>M19+N19+O19</f>
        <v>613</v>
      </c>
      <c r="Q19" s="9">
        <f>P19+F19*3</f>
        <v>613</v>
      </c>
      <c r="R19" s="9">
        <f>L19+Q19</f>
        <v>1160</v>
      </c>
      <c r="S19" s="8">
        <v>194</v>
      </c>
      <c r="T19" s="8">
        <v>180</v>
      </c>
      <c r="U19" s="9">
        <v>224</v>
      </c>
      <c r="V19" s="9">
        <f>S19+T19+U19</f>
        <v>598</v>
      </c>
      <c r="W19" s="9">
        <f>V19+F19*3</f>
        <v>598</v>
      </c>
      <c r="X19" s="9">
        <f>L19+Q19+W19</f>
        <v>1758</v>
      </c>
      <c r="Y19" s="9">
        <v>26</v>
      </c>
      <c r="Z19" s="8">
        <v>190</v>
      </c>
      <c r="AA19" s="8">
        <v>192</v>
      </c>
      <c r="AB19" s="9">
        <v>248</v>
      </c>
      <c r="AC19" s="9">
        <f>Z19+AA19+AB19</f>
        <v>630</v>
      </c>
      <c r="AD19" s="9">
        <f>AC19+F19*3</f>
        <v>630</v>
      </c>
      <c r="AE19" s="9">
        <f>X19+AD19</f>
        <v>2388</v>
      </c>
    </row>
    <row r="20" spans="1:31" ht="14.25" x14ac:dyDescent="0.15">
      <c r="A20" s="18">
        <v>17</v>
      </c>
      <c r="B20" s="3">
        <v>25</v>
      </c>
      <c r="C20" s="3">
        <v>13</v>
      </c>
      <c r="D20" s="3" t="s">
        <v>50</v>
      </c>
      <c r="E20" s="3" t="s">
        <v>163</v>
      </c>
      <c r="F20" s="8"/>
      <c r="G20" s="8"/>
      <c r="H20" s="8">
        <v>204</v>
      </c>
      <c r="I20" s="8">
        <v>182</v>
      </c>
      <c r="J20" s="9">
        <v>170</v>
      </c>
      <c r="K20" s="9">
        <f>SUM(H20:J20)</f>
        <v>556</v>
      </c>
      <c r="L20" s="9">
        <f>K20+F20*3</f>
        <v>556</v>
      </c>
      <c r="M20" s="8">
        <v>255</v>
      </c>
      <c r="N20" s="8">
        <v>204</v>
      </c>
      <c r="O20" s="8">
        <v>195</v>
      </c>
      <c r="P20" s="9">
        <f>M20+N20+O20</f>
        <v>654</v>
      </c>
      <c r="Q20" s="9">
        <f>P20+F20*3</f>
        <v>654</v>
      </c>
      <c r="R20" s="9">
        <f>L20+Q20</f>
        <v>1210</v>
      </c>
      <c r="S20" s="8">
        <v>220</v>
      </c>
      <c r="T20" s="8">
        <v>190</v>
      </c>
      <c r="U20" s="9">
        <v>190</v>
      </c>
      <c r="V20" s="9">
        <f>S20+T20+U20</f>
        <v>600</v>
      </c>
      <c r="W20" s="9">
        <f>V20+F20*3</f>
        <v>600</v>
      </c>
      <c r="X20" s="9">
        <f>L20+Q20+W20</f>
        <v>1810</v>
      </c>
      <c r="Y20" s="9">
        <v>16</v>
      </c>
      <c r="Z20" s="8">
        <v>203</v>
      </c>
      <c r="AA20" s="8">
        <v>184</v>
      </c>
      <c r="AB20" s="9">
        <v>183</v>
      </c>
      <c r="AC20" s="9">
        <f>Z20+AA20+AB20</f>
        <v>570</v>
      </c>
      <c r="AD20" s="9">
        <f>AC20+F20*3</f>
        <v>570</v>
      </c>
      <c r="AE20" s="9">
        <f>X20+AD20</f>
        <v>2380</v>
      </c>
    </row>
    <row r="21" spans="1:31" ht="14.25" x14ac:dyDescent="0.15">
      <c r="A21" s="18">
        <v>18</v>
      </c>
      <c r="B21" s="3">
        <v>86</v>
      </c>
      <c r="C21" s="3">
        <v>20</v>
      </c>
      <c r="D21" s="3" t="s">
        <v>58</v>
      </c>
      <c r="E21" s="3" t="s">
        <v>211</v>
      </c>
      <c r="F21" s="8"/>
      <c r="G21" s="8"/>
      <c r="H21" s="8">
        <v>223</v>
      </c>
      <c r="I21" s="8">
        <v>181</v>
      </c>
      <c r="J21" s="9">
        <v>179</v>
      </c>
      <c r="K21" s="9">
        <f>SUM(H21:J21)</f>
        <v>583</v>
      </c>
      <c r="L21" s="9">
        <f>K21+F21*3</f>
        <v>583</v>
      </c>
      <c r="M21" s="8">
        <v>243</v>
      </c>
      <c r="N21" s="8">
        <v>197</v>
      </c>
      <c r="O21" s="8">
        <v>212</v>
      </c>
      <c r="P21" s="9">
        <f>M21+N21+O21</f>
        <v>652</v>
      </c>
      <c r="Q21" s="9">
        <f>P21+F21*3</f>
        <v>652</v>
      </c>
      <c r="R21" s="9">
        <f>L21+Q21</f>
        <v>1235</v>
      </c>
      <c r="S21" s="8">
        <v>188</v>
      </c>
      <c r="T21" s="8">
        <v>159</v>
      </c>
      <c r="U21" s="9">
        <v>180</v>
      </c>
      <c r="V21" s="9">
        <f>S21+T21+U21</f>
        <v>527</v>
      </c>
      <c r="W21" s="9">
        <f>V21+F21*3</f>
        <v>527</v>
      </c>
      <c r="X21" s="9">
        <f>L21+Q21+W21</f>
        <v>1762</v>
      </c>
      <c r="Y21" s="9">
        <v>24</v>
      </c>
      <c r="Z21" s="8">
        <v>226</v>
      </c>
      <c r="AA21" s="8">
        <v>203</v>
      </c>
      <c r="AB21" s="9">
        <v>184</v>
      </c>
      <c r="AC21" s="9">
        <f>Z21+AA21+AB21</f>
        <v>613</v>
      </c>
      <c r="AD21" s="9">
        <f>AC21+F21*3</f>
        <v>613</v>
      </c>
      <c r="AE21" s="9">
        <f>X21+AD21</f>
        <v>2375</v>
      </c>
    </row>
    <row r="22" spans="1:31" ht="14.25" x14ac:dyDescent="0.15">
      <c r="A22" s="18">
        <v>19</v>
      </c>
      <c r="B22" s="3">
        <v>145</v>
      </c>
      <c r="C22" s="3">
        <v>33</v>
      </c>
      <c r="D22" s="3" t="s">
        <v>27</v>
      </c>
      <c r="E22" s="3" t="s">
        <v>35</v>
      </c>
      <c r="F22" s="8"/>
      <c r="G22" s="8"/>
      <c r="H22" s="8">
        <v>191</v>
      </c>
      <c r="I22" s="8">
        <v>226</v>
      </c>
      <c r="J22" s="9">
        <v>236</v>
      </c>
      <c r="K22" s="9">
        <f>SUM(H22:J22)</f>
        <v>653</v>
      </c>
      <c r="L22" s="9">
        <f>K22+F22*3</f>
        <v>653</v>
      </c>
      <c r="M22" s="8">
        <v>207</v>
      </c>
      <c r="N22" s="8">
        <v>220</v>
      </c>
      <c r="O22" s="8">
        <v>199</v>
      </c>
      <c r="P22" s="9">
        <f>M22+N22+O22</f>
        <v>626</v>
      </c>
      <c r="Q22" s="9">
        <f>P22+F22*3</f>
        <v>626</v>
      </c>
      <c r="R22" s="9">
        <f>L22+Q22</f>
        <v>1279</v>
      </c>
      <c r="S22" s="8">
        <v>179</v>
      </c>
      <c r="T22" s="8">
        <v>189</v>
      </c>
      <c r="U22" s="9">
        <v>177</v>
      </c>
      <c r="V22" s="9">
        <f>S22+T22+U22</f>
        <v>545</v>
      </c>
      <c r="W22" s="9">
        <f>V22+F22*3</f>
        <v>545</v>
      </c>
      <c r="X22" s="9">
        <f>L22+Q22+W22</f>
        <v>1824</v>
      </c>
      <c r="Y22" s="9">
        <v>12</v>
      </c>
      <c r="Z22" s="8">
        <v>179</v>
      </c>
      <c r="AA22" s="8">
        <v>179</v>
      </c>
      <c r="AB22" s="9">
        <v>183</v>
      </c>
      <c r="AC22" s="9">
        <f>Z22+AA22+AB22</f>
        <v>541</v>
      </c>
      <c r="AD22" s="9">
        <f>AC22+F22*3</f>
        <v>541</v>
      </c>
      <c r="AE22" s="9">
        <f>X22+AD22</f>
        <v>2365</v>
      </c>
    </row>
    <row r="23" spans="1:31" ht="14.25" x14ac:dyDescent="0.15">
      <c r="A23" s="18">
        <v>20</v>
      </c>
      <c r="B23" s="3">
        <v>83</v>
      </c>
      <c r="C23" s="3">
        <v>20</v>
      </c>
      <c r="D23" s="3" t="s">
        <v>58</v>
      </c>
      <c r="E23" s="3" t="s">
        <v>92</v>
      </c>
      <c r="F23" s="8"/>
      <c r="G23" s="8"/>
      <c r="H23" s="8">
        <v>192</v>
      </c>
      <c r="I23" s="8">
        <v>191</v>
      </c>
      <c r="J23" s="9">
        <v>239</v>
      </c>
      <c r="K23" s="9">
        <f>SUM(H23:J23)</f>
        <v>622</v>
      </c>
      <c r="L23" s="9">
        <f>K23+F23*3</f>
        <v>622</v>
      </c>
      <c r="M23" s="8">
        <v>180</v>
      </c>
      <c r="N23" s="8">
        <v>165</v>
      </c>
      <c r="O23" s="8">
        <v>201</v>
      </c>
      <c r="P23" s="9">
        <f>M23+N23+O23</f>
        <v>546</v>
      </c>
      <c r="Q23" s="9">
        <f>P23+F23*3</f>
        <v>546</v>
      </c>
      <c r="R23" s="9">
        <f>L23+Q23</f>
        <v>1168</v>
      </c>
      <c r="S23" s="8">
        <v>182</v>
      </c>
      <c r="T23" s="8">
        <v>191</v>
      </c>
      <c r="U23" s="9">
        <v>219</v>
      </c>
      <c r="V23" s="9">
        <f>S23+T23+U23</f>
        <v>592</v>
      </c>
      <c r="W23" s="9">
        <f>V23+F23*3</f>
        <v>592</v>
      </c>
      <c r="X23" s="9">
        <f>L23+Q23+W23</f>
        <v>1760</v>
      </c>
      <c r="Y23" s="9">
        <v>25</v>
      </c>
      <c r="Z23" s="8">
        <v>237</v>
      </c>
      <c r="AA23" s="8">
        <v>169</v>
      </c>
      <c r="AB23" s="9">
        <v>198</v>
      </c>
      <c r="AC23" s="9">
        <f>Z23+AA23+AB23</f>
        <v>604</v>
      </c>
      <c r="AD23" s="9">
        <f>AC23+F23*3</f>
        <v>604</v>
      </c>
      <c r="AE23" s="9">
        <f>X23+AD23</f>
        <v>2364</v>
      </c>
    </row>
    <row r="24" spans="1:31" ht="14.25" x14ac:dyDescent="0.15">
      <c r="A24" s="18">
        <v>21</v>
      </c>
      <c r="B24" s="3">
        <v>164</v>
      </c>
      <c r="C24" s="3">
        <v>39</v>
      </c>
      <c r="D24" s="3" t="s">
        <v>76</v>
      </c>
      <c r="E24" s="3" t="s">
        <v>77</v>
      </c>
      <c r="F24" s="8"/>
      <c r="G24" s="8"/>
      <c r="H24" s="8">
        <v>187</v>
      </c>
      <c r="I24" s="8">
        <v>192</v>
      </c>
      <c r="J24" s="9">
        <v>242</v>
      </c>
      <c r="K24" s="9">
        <f>SUM(H24:J24)</f>
        <v>621</v>
      </c>
      <c r="L24" s="9">
        <f>K24+F24*3</f>
        <v>621</v>
      </c>
      <c r="M24" s="8">
        <v>204</v>
      </c>
      <c r="N24" s="8">
        <v>172</v>
      </c>
      <c r="O24" s="8">
        <v>165</v>
      </c>
      <c r="P24" s="9">
        <f>M24+N24+O24</f>
        <v>541</v>
      </c>
      <c r="Q24" s="9">
        <f>P24+F24*3</f>
        <v>541</v>
      </c>
      <c r="R24" s="9">
        <f>L24+Q24</f>
        <v>1162</v>
      </c>
      <c r="S24" s="8">
        <v>202</v>
      </c>
      <c r="T24" s="8">
        <v>214</v>
      </c>
      <c r="U24" s="9">
        <v>185</v>
      </c>
      <c r="V24" s="9">
        <f>S24+T24+U24</f>
        <v>601</v>
      </c>
      <c r="W24" s="9">
        <f>V24+F24*3</f>
        <v>601</v>
      </c>
      <c r="X24" s="9">
        <f>L24+Q24+W24</f>
        <v>1763</v>
      </c>
      <c r="Y24" s="9">
        <v>23</v>
      </c>
      <c r="Z24" s="8">
        <v>189</v>
      </c>
      <c r="AA24" s="8">
        <v>194</v>
      </c>
      <c r="AB24" s="9">
        <v>210</v>
      </c>
      <c r="AC24" s="9">
        <f>Z24+AA24+AB24</f>
        <v>593</v>
      </c>
      <c r="AD24" s="9">
        <f>AC24+F24*3</f>
        <v>593</v>
      </c>
      <c r="AE24" s="9">
        <f>X24+AD24</f>
        <v>2356</v>
      </c>
    </row>
    <row r="25" spans="1:31" ht="14.25" x14ac:dyDescent="0.15">
      <c r="A25" s="18">
        <v>22</v>
      </c>
      <c r="B25" s="3">
        <v>81</v>
      </c>
      <c r="C25" s="3">
        <v>20</v>
      </c>
      <c r="D25" s="3" t="s">
        <v>58</v>
      </c>
      <c r="E25" s="3" t="s">
        <v>170</v>
      </c>
      <c r="F25" s="8"/>
      <c r="G25" s="8"/>
      <c r="H25" s="8">
        <v>192</v>
      </c>
      <c r="I25" s="8">
        <v>217</v>
      </c>
      <c r="J25" s="9">
        <v>192</v>
      </c>
      <c r="K25" s="9">
        <f>SUM(H25:J25)</f>
        <v>601</v>
      </c>
      <c r="L25" s="9">
        <f>K25+F25*3</f>
        <v>601</v>
      </c>
      <c r="M25" s="8">
        <v>169</v>
      </c>
      <c r="N25" s="8">
        <v>217</v>
      </c>
      <c r="O25" s="8">
        <v>204</v>
      </c>
      <c r="P25" s="9">
        <f>M25+N25+O25</f>
        <v>590</v>
      </c>
      <c r="Q25" s="9">
        <f>P25+F25*3</f>
        <v>590</v>
      </c>
      <c r="R25" s="9">
        <f>L25+Q25</f>
        <v>1191</v>
      </c>
      <c r="S25" s="8">
        <v>203</v>
      </c>
      <c r="T25" s="8">
        <v>182</v>
      </c>
      <c r="U25" s="9">
        <v>214</v>
      </c>
      <c r="V25" s="9">
        <f>S25+T25+U25</f>
        <v>599</v>
      </c>
      <c r="W25" s="9">
        <f>V25+F25*3</f>
        <v>599</v>
      </c>
      <c r="X25" s="9">
        <f>L25+Q25+W25</f>
        <v>1790</v>
      </c>
      <c r="Y25" s="9">
        <v>20</v>
      </c>
      <c r="Z25" s="8">
        <v>173</v>
      </c>
      <c r="AA25" s="8">
        <v>170</v>
      </c>
      <c r="AB25" s="9">
        <v>215</v>
      </c>
      <c r="AC25" s="9">
        <f>Z25+AA25+AB25</f>
        <v>558</v>
      </c>
      <c r="AD25" s="9">
        <f>AC25+F25*3</f>
        <v>558</v>
      </c>
      <c r="AE25" s="9">
        <f>X25+AD25</f>
        <v>2348</v>
      </c>
    </row>
    <row r="26" spans="1:31" ht="14.25" x14ac:dyDescent="0.15">
      <c r="A26" s="18">
        <v>23</v>
      </c>
      <c r="B26" s="3">
        <v>10</v>
      </c>
      <c r="C26" s="3">
        <v>9</v>
      </c>
      <c r="D26" s="3" t="s">
        <v>44</v>
      </c>
      <c r="E26" s="3" t="s">
        <v>45</v>
      </c>
      <c r="F26" s="8"/>
      <c r="G26" s="8"/>
      <c r="H26" s="8">
        <v>300</v>
      </c>
      <c r="I26" s="8">
        <v>208</v>
      </c>
      <c r="J26" s="9">
        <v>129</v>
      </c>
      <c r="K26" s="9">
        <f>SUM(H26:J26)</f>
        <v>637</v>
      </c>
      <c r="L26" s="9">
        <f>K26+F26*3</f>
        <v>637</v>
      </c>
      <c r="M26" s="8">
        <v>209</v>
      </c>
      <c r="N26" s="8">
        <v>170</v>
      </c>
      <c r="O26" s="8">
        <v>172</v>
      </c>
      <c r="P26" s="9">
        <f>M26+N26+O26</f>
        <v>551</v>
      </c>
      <c r="Q26" s="9">
        <f>P26+F26*3</f>
        <v>551</v>
      </c>
      <c r="R26" s="9">
        <f>L26+Q26</f>
        <v>1188</v>
      </c>
      <c r="S26" s="8">
        <v>193</v>
      </c>
      <c r="T26" s="8">
        <v>223</v>
      </c>
      <c r="U26" s="9">
        <v>194</v>
      </c>
      <c r="V26" s="9">
        <f>S26+T26+U26</f>
        <v>610</v>
      </c>
      <c r="W26" s="9">
        <f>V26+F26*3</f>
        <v>610</v>
      </c>
      <c r="X26" s="9">
        <f>L26+Q26+W26</f>
        <v>1798</v>
      </c>
      <c r="Y26" s="9">
        <v>19</v>
      </c>
      <c r="Z26" s="8">
        <v>211</v>
      </c>
      <c r="AA26" s="8">
        <v>176</v>
      </c>
      <c r="AB26" s="9">
        <v>142</v>
      </c>
      <c r="AC26" s="9">
        <f>Z26+AA26+AB26</f>
        <v>529</v>
      </c>
      <c r="AD26" s="9">
        <f>AC26+F26*3</f>
        <v>529</v>
      </c>
      <c r="AE26" s="9">
        <f>X26+AD26</f>
        <v>2327</v>
      </c>
    </row>
    <row r="27" spans="1:31" ht="14.25" x14ac:dyDescent="0.15">
      <c r="A27" s="18">
        <v>24</v>
      </c>
      <c r="B27" s="3">
        <v>80</v>
      </c>
      <c r="C27" s="3">
        <v>20</v>
      </c>
      <c r="D27" s="3" t="s">
        <v>58</v>
      </c>
      <c r="E27" s="3" t="s">
        <v>59</v>
      </c>
      <c r="F27" s="8"/>
      <c r="G27" s="8"/>
      <c r="H27" s="8">
        <v>202</v>
      </c>
      <c r="I27" s="8">
        <v>235</v>
      </c>
      <c r="J27" s="9">
        <v>204</v>
      </c>
      <c r="K27" s="9">
        <f>SUM(H27:J27)</f>
        <v>641</v>
      </c>
      <c r="L27" s="9">
        <f>K27+F27*3</f>
        <v>641</v>
      </c>
      <c r="M27" s="8">
        <v>189</v>
      </c>
      <c r="N27" s="8">
        <v>204</v>
      </c>
      <c r="O27" s="8">
        <v>200</v>
      </c>
      <c r="P27" s="9">
        <f>M27+N27+O27</f>
        <v>593</v>
      </c>
      <c r="Q27" s="9">
        <f>P27+F27*3</f>
        <v>593</v>
      </c>
      <c r="R27" s="9">
        <f>L27+Q27</f>
        <v>1234</v>
      </c>
      <c r="S27" s="8">
        <v>177</v>
      </c>
      <c r="T27" s="8">
        <v>203</v>
      </c>
      <c r="U27" s="9">
        <v>213</v>
      </c>
      <c r="V27" s="9">
        <f>S27+T27+U27</f>
        <v>593</v>
      </c>
      <c r="W27" s="9">
        <f>V27+F27*3</f>
        <v>593</v>
      </c>
      <c r="X27" s="9">
        <f>L27+Q27+W27</f>
        <v>1827</v>
      </c>
      <c r="Y27" s="9">
        <v>10</v>
      </c>
      <c r="Z27" s="8">
        <v>150</v>
      </c>
      <c r="AA27" s="8">
        <v>191</v>
      </c>
      <c r="AB27" s="9">
        <v>137</v>
      </c>
      <c r="AC27" s="9">
        <f>Z27+AA27+AB27</f>
        <v>478</v>
      </c>
      <c r="AD27" s="9">
        <f>AC27+F27*3</f>
        <v>478</v>
      </c>
      <c r="AE27" s="9">
        <f>X27+AD27</f>
        <v>2305</v>
      </c>
    </row>
    <row r="28" spans="1:31" ht="14.25" x14ac:dyDescent="0.15">
      <c r="A28" s="18">
        <v>25</v>
      </c>
      <c r="B28" s="3">
        <v>98</v>
      </c>
      <c r="C28" s="3">
        <v>23</v>
      </c>
      <c r="D28" s="3" t="s">
        <v>69</v>
      </c>
      <c r="E28" s="3" t="s">
        <v>223</v>
      </c>
      <c r="F28" s="8"/>
      <c r="G28" s="8"/>
      <c r="H28" s="8">
        <v>222</v>
      </c>
      <c r="I28" s="8">
        <v>191</v>
      </c>
      <c r="J28" s="9">
        <v>237</v>
      </c>
      <c r="K28" s="9">
        <f>SUM(H28:J28)</f>
        <v>650</v>
      </c>
      <c r="L28" s="9">
        <f>K28+F28*3</f>
        <v>650</v>
      </c>
      <c r="M28" s="8">
        <v>184</v>
      </c>
      <c r="N28" s="8">
        <v>181</v>
      </c>
      <c r="O28" s="8">
        <v>211</v>
      </c>
      <c r="P28" s="9">
        <f>M28+N28+O28</f>
        <v>576</v>
      </c>
      <c r="Q28" s="9">
        <f>P28+F28*3</f>
        <v>576</v>
      </c>
      <c r="R28" s="9">
        <f>L28+Q28</f>
        <v>1226</v>
      </c>
      <c r="S28" s="8">
        <v>229</v>
      </c>
      <c r="T28" s="8">
        <v>147</v>
      </c>
      <c r="U28" s="9">
        <v>168</v>
      </c>
      <c r="V28" s="9">
        <f>S28+T28+U28</f>
        <v>544</v>
      </c>
      <c r="W28" s="9">
        <f>V28+F28*3</f>
        <v>544</v>
      </c>
      <c r="X28" s="9">
        <f>L28+Q28+W28</f>
        <v>1770</v>
      </c>
      <c r="Y28" s="9">
        <v>22</v>
      </c>
      <c r="Z28" s="8">
        <v>154</v>
      </c>
      <c r="AA28" s="8">
        <v>156</v>
      </c>
      <c r="AB28" s="9">
        <v>190</v>
      </c>
      <c r="AC28" s="9">
        <f>Z28+AA28+AB28</f>
        <v>500</v>
      </c>
      <c r="AD28" s="9">
        <f>AC28+F28*3</f>
        <v>500</v>
      </c>
      <c r="AE28" s="9">
        <f>X28+AD28</f>
        <v>2270</v>
      </c>
    </row>
    <row r="29" spans="1:31" ht="14.25" x14ac:dyDescent="0.15">
      <c r="A29" s="18">
        <v>26</v>
      </c>
      <c r="B29" s="3">
        <v>169</v>
      </c>
      <c r="C29" s="3">
        <v>44</v>
      </c>
      <c r="D29" s="3" t="s">
        <v>194</v>
      </c>
      <c r="E29" s="3" t="s">
        <v>195</v>
      </c>
      <c r="F29" s="8"/>
      <c r="G29" s="8"/>
      <c r="H29" s="8">
        <v>203</v>
      </c>
      <c r="I29" s="8">
        <v>202</v>
      </c>
      <c r="J29" s="9">
        <v>269</v>
      </c>
      <c r="K29" s="9">
        <f>SUM(H29:J29)</f>
        <v>674</v>
      </c>
      <c r="L29" s="9">
        <f>K29+F29*3</f>
        <v>674</v>
      </c>
      <c r="M29" s="8">
        <v>207</v>
      </c>
      <c r="N29" s="8">
        <v>210</v>
      </c>
      <c r="O29" s="8">
        <v>167</v>
      </c>
      <c r="P29" s="9">
        <f>M29+N29+O29</f>
        <v>584</v>
      </c>
      <c r="Q29" s="9">
        <f>P29+F29*3</f>
        <v>584</v>
      </c>
      <c r="R29" s="9">
        <f>L29+Q29</f>
        <v>1258</v>
      </c>
      <c r="S29" s="8">
        <v>179</v>
      </c>
      <c r="T29" s="8">
        <v>129</v>
      </c>
      <c r="U29" s="9">
        <v>212</v>
      </c>
      <c r="V29" s="8">
        <f>S29+T29+U29</f>
        <v>520</v>
      </c>
      <c r="W29" s="9">
        <f>V29+F29*3</f>
        <v>520</v>
      </c>
      <c r="X29" s="9">
        <f>L29+Q29+W29</f>
        <v>1778</v>
      </c>
      <c r="Y29" s="9">
        <v>21</v>
      </c>
      <c r="Z29" s="8">
        <v>125</v>
      </c>
      <c r="AA29" s="8">
        <v>146</v>
      </c>
      <c r="AB29" s="9">
        <v>166</v>
      </c>
      <c r="AC29" s="8">
        <f>Z29+AA29+AB29</f>
        <v>437</v>
      </c>
      <c r="AD29" s="9">
        <f>AC29+F29*3</f>
        <v>437</v>
      </c>
      <c r="AE29" s="9">
        <f>X29+AD29</f>
        <v>2215</v>
      </c>
    </row>
    <row r="30" spans="1:31" ht="14.25" x14ac:dyDescent="0.15">
      <c r="A30" s="18">
        <v>27</v>
      </c>
      <c r="B30" s="3">
        <v>156</v>
      </c>
      <c r="C30" s="3">
        <v>34</v>
      </c>
      <c r="D30" s="3" t="s">
        <v>144</v>
      </c>
      <c r="E30" s="3" t="s">
        <v>193</v>
      </c>
      <c r="F30" s="8"/>
      <c r="G30" s="8"/>
      <c r="H30" s="8">
        <v>202</v>
      </c>
      <c r="I30" s="8">
        <v>188</v>
      </c>
      <c r="J30" s="9">
        <v>178</v>
      </c>
      <c r="K30" s="9">
        <f>SUM(H30:J30)</f>
        <v>568</v>
      </c>
      <c r="L30" s="9">
        <f>K30+F30*3</f>
        <v>568</v>
      </c>
      <c r="M30" s="8">
        <v>220</v>
      </c>
      <c r="N30" s="8">
        <v>161</v>
      </c>
      <c r="O30" s="8">
        <v>217</v>
      </c>
      <c r="P30" s="9">
        <f>M30+N30+O30</f>
        <v>598</v>
      </c>
      <c r="Q30" s="9">
        <f>P30+F30*3</f>
        <v>598</v>
      </c>
      <c r="R30" s="9">
        <f>L30+Q30</f>
        <v>1166</v>
      </c>
      <c r="S30" s="8">
        <v>210</v>
      </c>
      <c r="T30" s="8">
        <v>203</v>
      </c>
      <c r="U30" s="9">
        <v>169</v>
      </c>
      <c r="V30" s="9">
        <f>S30+T30+U30</f>
        <v>582</v>
      </c>
      <c r="W30" s="9">
        <f>V30+F30*3</f>
        <v>582</v>
      </c>
      <c r="X30" s="9">
        <f>L30+Q30+W30</f>
        <v>1748</v>
      </c>
      <c r="Y30" s="9">
        <v>27</v>
      </c>
      <c r="Z30" s="8"/>
      <c r="AA30" s="8"/>
      <c r="AB30" s="9"/>
      <c r="AC30" s="9"/>
      <c r="AD30" s="9"/>
      <c r="AE30" s="9"/>
    </row>
    <row r="31" spans="1:31" ht="14.25" x14ac:dyDescent="0.15">
      <c r="A31" s="18">
        <v>28</v>
      </c>
      <c r="B31" s="3">
        <v>177</v>
      </c>
      <c r="C31" s="3">
        <v>26</v>
      </c>
      <c r="D31" s="3" t="s">
        <v>52</v>
      </c>
      <c r="E31" s="3" t="s">
        <v>95</v>
      </c>
      <c r="F31" s="8"/>
      <c r="G31" s="8"/>
      <c r="H31" s="8">
        <v>213</v>
      </c>
      <c r="I31" s="8">
        <v>160</v>
      </c>
      <c r="J31" s="9">
        <v>253</v>
      </c>
      <c r="K31" s="9">
        <f>SUM(H31:J31)</f>
        <v>626</v>
      </c>
      <c r="L31" s="9">
        <f>K31+F31*3</f>
        <v>626</v>
      </c>
      <c r="M31" s="8">
        <v>223</v>
      </c>
      <c r="N31" s="8">
        <v>153</v>
      </c>
      <c r="O31" s="8">
        <v>186</v>
      </c>
      <c r="P31" s="9">
        <f>M31+N31+O31</f>
        <v>562</v>
      </c>
      <c r="Q31" s="9">
        <f>P31+F31*3</f>
        <v>562</v>
      </c>
      <c r="R31" s="9">
        <f>L31+Q31</f>
        <v>1188</v>
      </c>
      <c r="S31" s="8">
        <v>200</v>
      </c>
      <c r="T31" s="8">
        <v>158</v>
      </c>
      <c r="U31" s="9">
        <v>198</v>
      </c>
      <c r="V31" s="9">
        <f>S31+T31+U31</f>
        <v>556</v>
      </c>
      <c r="W31" s="9">
        <f>V31+F31*3</f>
        <v>556</v>
      </c>
      <c r="X31" s="9">
        <f>L31+Q31+W31</f>
        <v>1744</v>
      </c>
      <c r="Y31" s="9">
        <v>28</v>
      </c>
      <c r="Z31" s="8"/>
      <c r="AA31" s="8"/>
      <c r="AB31" s="9"/>
      <c r="AC31" s="9"/>
      <c r="AD31" s="9"/>
      <c r="AE31" s="9"/>
    </row>
    <row r="32" spans="1:31" ht="14.25" x14ac:dyDescent="0.15">
      <c r="A32" s="18">
        <v>29</v>
      </c>
      <c r="B32" s="3">
        <v>180</v>
      </c>
      <c r="C32" s="3">
        <v>26</v>
      </c>
      <c r="D32" s="3" t="s">
        <v>52</v>
      </c>
      <c r="E32" s="3" t="s">
        <v>118</v>
      </c>
      <c r="F32" s="8"/>
      <c r="G32" s="8"/>
      <c r="H32" s="8">
        <v>237</v>
      </c>
      <c r="I32" s="8">
        <v>165</v>
      </c>
      <c r="J32" s="9">
        <v>206</v>
      </c>
      <c r="K32" s="9">
        <f>SUM(H32:J32)</f>
        <v>608</v>
      </c>
      <c r="L32" s="9">
        <f>K32+F32*3</f>
        <v>608</v>
      </c>
      <c r="M32" s="8">
        <v>206</v>
      </c>
      <c r="N32" s="8">
        <v>196</v>
      </c>
      <c r="O32" s="8">
        <v>187</v>
      </c>
      <c r="P32" s="9">
        <f>M32+N32+O32</f>
        <v>589</v>
      </c>
      <c r="Q32" s="9">
        <f>P32+F32*3</f>
        <v>589</v>
      </c>
      <c r="R32" s="9">
        <f>L32+Q32</f>
        <v>1197</v>
      </c>
      <c r="S32" s="8">
        <v>168</v>
      </c>
      <c r="T32" s="8">
        <v>217</v>
      </c>
      <c r="U32" s="9">
        <v>160</v>
      </c>
      <c r="V32" s="9">
        <f>S32+T32+U32</f>
        <v>545</v>
      </c>
      <c r="W32" s="9">
        <f>V32+F32*3</f>
        <v>545</v>
      </c>
      <c r="X32" s="9">
        <f>L32+Q32+W32</f>
        <v>1742</v>
      </c>
      <c r="Y32" s="9">
        <v>29</v>
      </c>
      <c r="Z32" s="8"/>
      <c r="AA32" s="8"/>
      <c r="AB32" s="9"/>
      <c r="AC32" s="9"/>
      <c r="AD32" s="9"/>
      <c r="AE32" s="9"/>
    </row>
    <row r="33" spans="1:31" ht="14.25" x14ac:dyDescent="0.15">
      <c r="A33" s="18">
        <v>30</v>
      </c>
      <c r="B33" s="3">
        <v>1</v>
      </c>
      <c r="C33" s="3">
        <v>1</v>
      </c>
      <c r="D33" s="3" t="s">
        <v>20</v>
      </c>
      <c r="E33" s="3" t="s">
        <v>156</v>
      </c>
      <c r="F33" s="8"/>
      <c r="G33" s="8"/>
      <c r="H33" s="8">
        <v>182</v>
      </c>
      <c r="I33" s="9">
        <v>267</v>
      </c>
      <c r="J33" s="9">
        <v>175</v>
      </c>
      <c r="K33" s="9">
        <f>SUM(H33:J33)</f>
        <v>624</v>
      </c>
      <c r="L33" s="9">
        <f>K33+F33*3</f>
        <v>624</v>
      </c>
      <c r="M33" s="8">
        <v>167</v>
      </c>
      <c r="N33" s="8">
        <v>170</v>
      </c>
      <c r="O33" s="8">
        <v>168</v>
      </c>
      <c r="P33" s="9">
        <f>M33+N33+O33</f>
        <v>505</v>
      </c>
      <c r="Q33" s="9">
        <f>P33+F33*3</f>
        <v>505</v>
      </c>
      <c r="R33" s="9">
        <f>L33+Q33</f>
        <v>1129</v>
      </c>
      <c r="S33" s="8">
        <v>211</v>
      </c>
      <c r="T33" s="8">
        <v>172</v>
      </c>
      <c r="U33" s="9">
        <v>224</v>
      </c>
      <c r="V33" s="9">
        <f>S33+T33+U33</f>
        <v>607</v>
      </c>
      <c r="W33" s="9">
        <f>V33+F33*3</f>
        <v>607</v>
      </c>
      <c r="X33" s="9">
        <f>L33+Q33+W33</f>
        <v>1736</v>
      </c>
      <c r="Y33" s="9">
        <v>30</v>
      </c>
      <c r="Z33" s="8"/>
      <c r="AA33" s="8"/>
      <c r="AB33" s="9"/>
      <c r="AC33" s="9"/>
      <c r="AD33" s="9"/>
      <c r="AE33" s="9"/>
    </row>
    <row r="34" spans="1:31" ht="14.25" x14ac:dyDescent="0.15">
      <c r="A34" s="18">
        <v>31</v>
      </c>
      <c r="B34" s="3">
        <v>17</v>
      </c>
      <c r="C34" s="3">
        <v>11</v>
      </c>
      <c r="D34" s="3" t="s">
        <v>151</v>
      </c>
      <c r="E34" s="3" t="s">
        <v>224</v>
      </c>
      <c r="F34" s="8"/>
      <c r="G34" s="8"/>
      <c r="H34" s="8">
        <v>181</v>
      </c>
      <c r="I34" s="8">
        <v>190</v>
      </c>
      <c r="J34" s="9">
        <v>191</v>
      </c>
      <c r="K34" s="9">
        <f>SUM(H34:J34)</f>
        <v>562</v>
      </c>
      <c r="L34" s="9">
        <f>K34+F34*3</f>
        <v>562</v>
      </c>
      <c r="M34" s="8">
        <v>205</v>
      </c>
      <c r="N34" s="8">
        <v>171</v>
      </c>
      <c r="O34" s="8">
        <v>175</v>
      </c>
      <c r="P34" s="9">
        <f>M34+N34+O34</f>
        <v>551</v>
      </c>
      <c r="Q34" s="9">
        <f>P34+F34*3</f>
        <v>551</v>
      </c>
      <c r="R34" s="9">
        <f>L34+Q34</f>
        <v>1113</v>
      </c>
      <c r="S34" s="8">
        <v>213</v>
      </c>
      <c r="T34" s="8">
        <v>215</v>
      </c>
      <c r="U34" s="9">
        <v>194</v>
      </c>
      <c r="V34" s="9">
        <f>S34+T34+U34</f>
        <v>622</v>
      </c>
      <c r="W34" s="9">
        <f>V34+F34*3</f>
        <v>622</v>
      </c>
      <c r="X34" s="9">
        <f>L34+Q34+W34</f>
        <v>1735</v>
      </c>
      <c r="Y34" s="9">
        <v>31</v>
      </c>
      <c r="Z34" s="8"/>
      <c r="AA34" s="8"/>
      <c r="AB34" s="9"/>
      <c r="AC34" s="9"/>
      <c r="AD34" s="9"/>
      <c r="AE34" s="9"/>
    </row>
    <row r="35" spans="1:31" ht="14.25" x14ac:dyDescent="0.15">
      <c r="A35" s="18">
        <v>32</v>
      </c>
      <c r="B35" s="3">
        <v>49</v>
      </c>
      <c r="C35" s="3">
        <v>14</v>
      </c>
      <c r="D35" s="3" t="s">
        <v>41</v>
      </c>
      <c r="E35" s="3" t="s">
        <v>204</v>
      </c>
      <c r="F35" s="8">
        <v>15</v>
      </c>
      <c r="G35" s="8"/>
      <c r="H35" s="8">
        <v>202</v>
      </c>
      <c r="I35" s="8">
        <v>180</v>
      </c>
      <c r="J35" s="9">
        <v>193</v>
      </c>
      <c r="K35" s="9">
        <f>SUM(H35:J35)</f>
        <v>575</v>
      </c>
      <c r="L35" s="9">
        <f>K35+F35*3</f>
        <v>620</v>
      </c>
      <c r="M35" s="8">
        <v>150</v>
      </c>
      <c r="N35" s="8">
        <v>174</v>
      </c>
      <c r="O35" s="8">
        <v>114</v>
      </c>
      <c r="P35" s="9">
        <f>M35+N35+O35</f>
        <v>438</v>
      </c>
      <c r="Q35" s="9">
        <f>P35+F35*3</f>
        <v>483</v>
      </c>
      <c r="R35" s="9">
        <f>L35+Q35</f>
        <v>1103</v>
      </c>
      <c r="S35" s="8">
        <v>173</v>
      </c>
      <c r="T35" s="8">
        <v>190</v>
      </c>
      <c r="U35" s="9">
        <v>221</v>
      </c>
      <c r="V35" s="9">
        <f>S35+T35+U35</f>
        <v>584</v>
      </c>
      <c r="W35" s="9">
        <f>V35+F35*3</f>
        <v>629</v>
      </c>
      <c r="X35" s="9">
        <f>L35+Q35+W35</f>
        <v>1732</v>
      </c>
      <c r="Y35" s="9">
        <v>32</v>
      </c>
      <c r="Z35" s="8"/>
      <c r="AA35" s="8"/>
      <c r="AB35" s="9"/>
      <c r="AC35" s="9"/>
      <c r="AD35" s="9"/>
      <c r="AE35" s="9"/>
    </row>
    <row r="36" spans="1:31" ht="14.25" x14ac:dyDescent="0.15">
      <c r="A36" s="18">
        <v>33</v>
      </c>
      <c r="B36" s="3">
        <v>127</v>
      </c>
      <c r="C36" s="3">
        <v>29</v>
      </c>
      <c r="D36" s="3" t="s">
        <v>66</v>
      </c>
      <c r="E36" s="3" t="s">
        <v>188</v>
      </c>
      <c r="F36" s="8"/>
      <c r="G36" s="8"/>
      <c r="H36" s="8">
        <v>188</v>
      </c>
      <c r="I36" s="8">
        <v>192</v>
      </c>
      <c r="J36" s="9">
        <v>190</v>
      </c>
      <c r="K36" s="9">
        <f>SUM(H36:J36)</f>
        <v>570</v>
      </c>
      <c r="L36" s="9">
        <f>K36+F36*3</f>
        <v>570</v>
      </c>
      <c r="M36" s="8">
        <v>202</v>
      </c>
      <c r="N36" s="8">
        <v>224</v>
      </c>
      <c r="O36" s="8">
        <v>192</v>
      </c>
      <c r="P36" s="9">
        <f>M36+N36+O36</f>
        <v>618</v>
      </c>
      <c r="Q36" s="9">
        <f>P36+F36*3</f>
        <v>618</v>
      </c>
      <c r="R36" s="9">
        <f>L36+Q36</f>
        <v>1188</v>
      </c>
      <c r="S36" s="8">
        <v>139</v>
      </c>
      <c r="T36" s="8">
        <v>180</v>
      </c>
      <c r="U36" s="9">
        <v>222</v>
      </c>
      <c r="V36" s="9">
        <f>S36+T36+U36</f>
        <v>541</v>
      </c>
      <c r="W36" s="9">
        <f>V36+F36*3</f>
        <v>541</v>
      </c>
      <c r="X36" s="9">
        <f>L36+Q36+W36</f>
        <v>1729</v>
      </c>
      <c r="Y36" s="9">
        <v>33</v>
      </c>
      <c r="Z36" s="8"/>
      <c r="AA36" s="8"/>
      <c r="AB36" s="9"/>
      <c r="AC36" s="9"/>
      <c r="AD36" s="9"/>
      <c r="AE36" s="9"/>
    </row>
    <row r="37" spans="1:31" ht="14.25" x14ac:dyDescent="0.15">
      <c r="A37" s="18">
        <v>34</v>
      </c>
      <c r="B37" s="3">
        <v>106</v>
      </c>
      <c r="C37" s="3">
        <v>27</v>
      </c>
      <c r="D37" s="3" t="s">
        <v>62</v>
      </c>
      <c r="E37" s="3" t="s">
        <v>138</v>
      </c>
      <c r="F37" s="8"/>
      <c r="G37" s="8"/>
      <c r="H37" s="8">
        <v>244</v>
      </c>
      <c r="I37" s="8">
        <v>191</v>
      </c>
      <c r="J37" s="9">
        <v>182</v>
      </c>
      <c r="K37" s="9">
        <f>SUM(H37:J37)</f>
        <v>617</v>
      </c>
      <c r="L37" s="9">
        <f>K37+F37*3</f>
        <v>617</v>
      </c>
      <c r="M37" s="8">
        <v>204</v>
      </c>
      <c r="N37" s="8">
        <v>172</v>
      </c>
      <c r="O37" s="8">
        <v>165</v>
      </c>
      <c r="P37" s="9">
        <f>M37+N37+O37</f>
        <v>541</v>
      </c>
      <c r="Q37" s="9">
        <f>P37+F37*3</f>
        <v>541</v>
      </c>
      <c r="R37" s="9">
        <f>L37+Q37</f>
        <v>1158</v>
      </c>
      <c r="S37" s="8">
        <v>171</v>
      </c>
      <c r="T37" s="8">
        <v>185</v>
      </c>
      <c r="U37" s="9">
        <v>205</v>
      </c>
      <c r="V37" s="9">
        <f>S37+T37+U37</f>
        <v>561</v>
      </c>
      <c r="W37" s="9">
        <f>V37+F37*3</f>
        <v>561</v>
      </c>
      <c r="X37" s="9">
        <f>L37+Q37+W37</f>
        <v>1719</v>
      </c>
      <c r="Y37" s="9">
        <v>34</v>
      </c>
      <c r="Z37" s="8"/>
      <c r="AA37" s="8"/>
      <c r="AB37" s="9"/>
      <c r="AC37" s="9"/>
      <c r="AD37" s="9"/>
      <c r="AE37" s="9"/>
    </row>
    <row r="38" spans="1:31" ht="14.25" x14ac:dyDescent="0.15">
      <c r="A38" s="18">
        <v>35</v>
      </c>
      <c r="B38" s="3">
        <v>120</v>
      </c>
      <c r="C38" s="3">
        <v>28</v>
      </c>
      <c r="D38" s="3" t="s">
        <v>46</v>
      </c>
      <c r="E38" s="3" t="s">
        <v>75</v>
      </c>
      <c r="F38" s="8">
        <v>15</v>
      </c>
      <c r="G38" s="8"/>
      <c r="H38" s="8">
        <v>193</v>
      </c>
      <c r="I38" s="8">
        <v>159</v>
      </c>
      <c r="J38" s="9">
        <v>193</v>
      </c>
      <c r="K38" s="9">
        <f>SUM(H38:J38)</f>
        <v>545</v>
      </c>
      <c r="L38" s="9">
        <f>K38+F38*3</f>
        <v>590</v>
      </c>
      <c r="M38" s="8">
        <v>182</v>
      </c>
      <c r="N38" s="8">
        <v>193</v>
      </c>
      <c r="O38" s="8">
        <v>138</v>
      </c>
      <c r="P38" s="9">
        <f>M38+N38+O38</f>
        <v>513</v>
      </c>
      <c r="Q38" s="9">
        <f>P38+F38*3</f>
        <v>558</v>
      </c>
      <c r="R38" s="9">
        <f>L38+Q38</f>
        <v>1148</v>
      </c>
      <c r="S38" s="8">
        <v>166</v>
      </c>
      <c r="T38" s="8">
        <v>136</v>
      </c>
      <c r="U38" s="9">
        <v>224</v>
      </c>
      <c r="V38" s="9">
        <f>S38+T38+U38</f>
        <v>526</v>
      </c>
      <c r="W38" s="9">
        <f>V38+F38*3</f>
        <v>571</v>
      </c>
      <c r="X38" s="9">
        <f>L38+Q38+W38</f>
        <v>1719</v>
      </c>
      <c r="Y38" s="9">
        <v>35</v>
      </c>
      <c r="Z38" s="8"/>
      <c r="AA38" s="8"/>
      <c r="AB38" s="9"/>
      <c r="AC38" s="9"/>
      <c r="AD38" s="9"/>
      <c r="AE38" s="9"/>
    </row>
    <row r="39" spans="1:31" ht="14.25" x14ac:dyDescent="0.15">
      <c r="A39" s="18">
        <v>36</v>
      </c>
      <c r="B39" s="3">
        <v>110</v>
      </c>
      <c r="C39" s="3">
        <v>27</v>
      </c>
      <c r="D39" s="3" t="s">
        <v>62</v>
      </c>
      <c r="E39" s="3" t="s">
        <v>100</v>
      </c>
      <c r="F39" s="8"/>
      <c r="G39" s="8"/>
      <c r="H39" s="8">
        <v>228</v>
      </c>
      <c r="I39" s="8">
        <v>179</v>
      </c>
      <c r="J39" s="9">
        <v>228</v>
      </c>
      <c r="K39" s="9">
        <f>SUM(H39:J39)</f>
        <v>635</v>
      </c>
      <c r="L39" s="9">
        <f>K39+F39*3</f>
        <v>635</v>
      </c>
      <c r="M39" s="8">
        <v>183</v>
      </c>
      <c r="N39" s="8">
        <v>182</v>
      </c>
      <c r="O39" s="8">
        <v>168</v>
      </c>
      <c r="P39" s="9">
        <f>M39+N39+O39</f>
        <v>533</v>
      </c>
      <c r="Q39" s="9">
        <f>P39+F39*3</f>
        <v>533</v>
      </c>
      <c r="R39" s="9">
        <f>L39+Q39</f>
        <v>1168</v>
      </c>
      <c r="S39" s="8">
        <v>200</v>
      </c>
      <c r="T39" s="8">
        <v>162</v>
      </c>
      <c r="U39" s="9">
        <v>186</v>
      </c>
      <c r="V39" s="9">
        <f>S39+T39+U39</f>
        <v>548</v>
      </c>
      <c r="W39" s="9">
        <f>V39+F39*3</f>
        <v>548</v>
      </c>
      <c r="X39" s="9">
        <f>L39+Q39+W39</f>
        <v>1716</v>
      </c>
      <c r="Y39" s="9">
        <v>36</v>
      </c>
      <c r="Z39" s="8"/>
      <c r="AA39" s="8"/>
      <c r="AB39" s="9"/>
      <c r="AC39" s="9"/>
      <c r="AD39" s="9"/>
      <c r="AE39" s="9"/>
    </row>
    <row r="40" spans="1:31" ht="14.25" x14ac:dyDescent="0.15">
      <c r="A40" s="18">
        <v>37</v>
      </c>
      <c r="B40" s="3">
        <v>172</v>
      </c>
      <c r="C40" s="3">
        <v>44</v>
      </c>
      <c r="D40" s="3" t="s">
        <v>194</v>
      </c>
      <c r="E40" s="3" t="s">
        <v>222</v>
      </c>
      <c r="F40" s="8"/>
      <c r="G40" s="8"/>
      <c r="H40" s="8">
        <v>117</v>
      </c>
      <c r="I40" s="8">
        <v>190</v>
      </c>
      <c r="J40" s="9">
        <v>202</v>
      </c>
      <c r="K40" s="9">
        <f>SUM(H40:J40)</f>
        <v>509</v>
      </c>
      <c r="L40" s="9">
        <f>K40+F40*3</f>
        <v>509</v>
      </c>
      <c r="M40" s="8">
        <v>181</v>
      </c>
      <c r="N40" s="8">
        <v>179</v>
      </c>
      <c r="O40" s="8">
        <v>227</v>
      </c>
      <c r="P40" s="9">
        <f>M40+N40+O40</f>
        <v>587</v>
      </c>
      <c r="Q40" s="9">
        <f>P40+F40*3</f>
        <v>587</v>
      </c>
      <c r="R40" s="9">
        <f>L40+Q40</f>
        <v>1096</v>
      </c>
      <c r="S40" s="8">
        <v>201</v>
      </c>
      <c r="T40" s="8">
        <v>192</v>
      </c>
      <c r="U40" s="9">
        <v>223</v>
      </c>
      <c r="V40" s="9">
        <f>S40+T40+U40</f>
        <v>616</v>
      </c>
      <c r="W40" s="9">
        <f>V40+F40*3</f>
        <v>616</v>
      </c>
      <c r="X40" s="9">
        <f>L40+Q40+W40</f>
        <v>1712</v>
      </c>
      <c r="Y40" s="9">
        <v>37</v>
      </c>
      <c r="Z40" s="8"/>
      <c r="AA40" s="8"/>
      <c r="AB40" s="9"/>
      <c r="AC40" s="9"/>
      <c r="AD40" s="9"/>
      <c r="AE40" s="9"/>
    </row>
    <row r="41" spans="1:31" ht="14.25" x14ac:dyDescent="0.15">
      <c r="A41" s="18">
        <v>38</v>
      </c>
      <c r="B41" s="3">
        <v>147</v>
      </c>
      <c r="C41" s="3">
        <v>33</v>
      </c>
      <c r="D41" s="3" t="s">
        <v>27</v>
      </c>
      <c r="E41" s="3" t="s">
        <v>30</v>
      </c>
      <c r="F41" s="8"/>
      <c r="G41" s="8"/>
      <c r="H41" s="8">
        <v>180</v>
      </c>
      <c r="I41" s="8">
        <v>204</v>
      </c>
      <c r="J41" s="9">
        <v>191</v>
      </c>
      <c r="K41" s="9">
        <f>SUM(H41:J41)</f>
        <v>575</v>
      </c>
      <c r="L41" s="9">
        <f>K41+F41*3</f>
        <v>575</v>
      </c>
      <c r="M41" s="8">
        <v>181</v>
      </c>
      <c r="N41" s="8">
        <v>181</v>
      </c>
      <c r="O41" s="8">
        <v>192</v>
      </c>
      <c r="P41" s="9">
        <f>M41+N41+O41</f>
        <v>554</v>
      </c>
      <c r="Q41" s="9">
        <f>P41+F41*3</f>
        <v>554</v>
      </c>
      <c r="R41" s="9">
        <f>L41+Q41</f>
        <v>1129</v>
      </c>
      <c r="S41" s="8">
        <v>151</v>
      </c>
      <c r="T41" s="8">
        <v>221</v>
      </c>
      <c r="U41" s="9">
        <v>208</v>
      </c>
      <c r="V41" s="9">
        <f>S41+T41+U41</f>
        <v>580</v>
      </c>
      <c r="W41" s="9">
        <f>V41+F41*3</f>
        <v>580</v>
      </c>
      <c r="X41" s="9">
        <f>L41+Q41+W41</f>
        <v>1709</v>
      </c>
      <c r="Y41" s="9">
        <v>38</v>
      </c>
      <c r="Z41" s="8"/>
      <c r="AA41" s="8"/>
      <c r="AB41" s="9"/>
      <c r="AC41" s="9"/>
      <c r="AD41" s="9"/>
      <c r="AE41" s="9"/>
    </row>
    <row r="42" spans="1:31" ht="14.25" x14ac:dyDescent="0.15">
      <c r="A42" s="18">
        <v>39</v>
      </c>
      <c r="B42" s="3">
        <v>119</v>
      </c>
      <c r="C42" s="3">
        <v>28</v>
      </c>
      <c r="D42" s="3" t="s">
        <v>46</v>
      </c>
      <c r="E42" s="3" t="s">
        <v>96</v>
      </c>
      <c r="F42" s="8"/>
      <c r="G42" s="8"/>
      <c r="H42" s="8">
        <v>216</v>
      </c>
      <c r="I42" s="8">
        <v>201</v>
      </c>
      <c r="J42" s="9">
        <v>162</v>
      </c>
      <c r="K42" s="9">
        <f>SUM(H42:J42)</f>
        <v>579</v>
      </c>
      <c r="L42" s="9">
        <f>K42+F42*3</f>
        <v>579</v>
      </c>
      <c r="M42" s="8">
        <v>193</v>
      </c>
      <c r="N42" s="8">
        <v>195</v>
      </c>
      <c r="O42" s="8">
        <v>168</v>
      </c>
      <c r="P42" s="9">
        <f>M42+N42+O42</f>
        <v>556</v>
      </c>
      <c r="Q42" s="9">
        <f>P42+F42*3</f>
        <v>556</v>
      </c>
      <c r="R42" s="9">
        <f>L42+Q42</f>
        <v>1135</v>
      </c>
      <c r="S42" s="8">
        <v>223</v>
      </c>
      <c r="T42" s="8">
        <v>195</v>
      </c>
      <c r="U42" s="9">
        <v>155</v>
      </c>
      <c r="V42" s="9">
        <f>S42+T42+U42</f>
        <v>573</v>
      </c>
      <c r="W42" s="9">
        <f>V42+F42*3</f>
        <v>573</v>
      </c>
      <c r="X42" s="9">
        <f>L42+Q42+W42</f>
        <v>1708</v>
      </c>
      <c r="Y42" s="9">
        <v>39</v>
      </c>
      <c r="Z42" s="8"/>
      <c r="AA42" s="8"/>
      <c r="AB42" s="9"/>
      <c r="AC42" s="9"/>
      <c r="AD42" s="9"/>
      <c r="AE42" s="9"/>
    </row>
    <row r="43" spans="1:31" ht="14.25" x14ac:dyDescent="0.15">
      <c r="A43" s="18">
        <v>40</v>
      </c>
      <c r="B43" s="3">
        <v>124</v>
      </c>
      <c r="C43" s="3">
        <v>29</v>
      </c>
      <c r="D43" s="3" t="s">
        <v>66</v>
      </c>
      <c r="E43" s="3" t="s">
        <v>67</v>
      </c>
      <c r="F43" s="8"/>
      <c r="G43" s="8"/>
      <c r="H43" s="8">
        <v>165</v>
      </c>
      <c r="I43" s="8">
        <v>211</v>
      </c>
      <c r="J43" s="9">
        <v>176</v>
      </c>
      <c r="K43" s="9">
        <f>SUM(H43:J43)</f>
        <v>552</v>
      </c>
      <c r="L43" s="9">
        <f>K43+F43*3</f>
        <v>552</v>
      </c>
      <c r="M43" s="8">
        <v>177</v>
      </c>
      <c r="N43" s="8">
        <v>172</v>
      </c>
      <c r="O43" s="8">
        <v>205</v>
      </c>
      <c r="P43" s="9">
        <f>M43+N43+O43</f>
        <v>554</v>
      </c>
      <c r="Q43" s="9">
        <f>P43+F43*3</f>
        <v>554</v>
      </c>
      <c r="R43" s="9">
        <f>L43+Q43</f>
        <v>1106</v>
      </c>
      <c r="S43" s="8">
        <v>219</v>
      </c>
      <c r="T43" s="8">
        <v>205</v>
      </c>
      <c r="U43" s="9">
        <v>175</v>
      </c>
      <c r="V43" s="9">
        <f>S43+T43+U43</f>
        <v>599</v>
      </c>
      <c r="W43" s="9">
        <f>V43+F43*3</f>
        <v>599</v>
      </c>
      <c r="X43" s="9">
        <f>L43+Q43+W43</f>
        <v>1705</v>
      </c>
      <c r="Y43" s="9">
        <v>40</v>
      </c>
      <c r="Z43" s="8"/>
      <c r="AA43" s="8"/>
      <c r="AB43" s="9"/>
      <c r="AC43" s="9"/>
      <c r="AD43" s="9"/>
      <c r="AE43" s="9"/>
    </row>
    <row r="44" spans="1:31" ht="14.25" x14ac:dyDescent="0.15">
      <c r="A44" s="18">
        <v>41</v>
      </c>
      <c r="B44" s="3">
        <v>77</v>
      </c>
      <c r="C44" s="3">
        <v>20</v>
      </c>
      <c r="D44" s="3" t="s">
        <v>58</v>
      </c>
      <c r="E44" s="3" t="s">
        <v>167</v>
      </c>
      <c r="F44" s="8"/>
      <c r="G44" s="8"/>
      <c r="H44" s="8">
        <v>214</v>
      </c>
      <c r="I44" s="8">
        <v>140</v>
      </c>
      <c r="J44" s="9">
        <v>179</v>
      </c>
      <c r="K44" s="9">
        <f>SUM(H44:J44)</f>
        <v>533</v>
      </c>
      <c r="L44" s="9">
        <f>K44+F44*3</f>
        <v>533</v>
      </c>
      <c r="M44" s="8">
        <v>211</v>
      </c>
      <c r="N44" s="8">
        <v>188</v>
      </c>
      <c r="O44" s="8">
        <v>222</v>
      </c>
      <c r="P44" s="9">
        <f>M44+N44+O44</f>
        <v>621</v>
      </c>
      <c r="Q44" s="9">
        <f>P44+F44*3</f>
        <v>621</v>
      </c>
      <c r="R44" s="9">
        <f>L44+Q44</f>
        <v>1154</v>
      </c>
      <c r="S44" s="8">
        <v>154</v>
      </c>
      <c r="T44" s="8">
        <v>188</v>
      </c>
      <c r="U44" s="9">
        <v>202</v>
      </c>
      <c r="V44" s="9">
        <f>S44+T44+U44</f>
        <v>544</v>
      </c>
      <c r="W44" s="9">
        <f>V44+F44*3</f>
        <v>544</v>
      </c>
      <c r="X44" s="9">
        <f>L44+Q44+W44</f>
        <v>1698</v>
      </c>
      <c r="Y44" s="9">
        <v>41</v>
      </c>
      <c r="Z44" s="8"/>
      <c r="AA44" s="8"/>
      <c r="AB44" s="9"/>
      <c r="AC44" s="9"/>
      <c r="AD44" s="9"/>
      <c r="AE44" s="9"/>
    </row>
    <row r="45" spans="1:31" ht="14.25" x14ac:dyDescent="0.15">
      <c r="A45" s="18">
        <v>42</v>
      </c>
      <c r="B45" s="3">
        <v>13</v>
      </c>
      <c r="C45" s="3">
        <v>9</v>
      </c>
      <c r="D45" s="3" t="s">
        <v>44</v>
      </c>
      <c r="E45" s="3" t="s">
        <v>189</v>
      </c>
      <c r="F45" s="8">
        <v>15</v>
      </c>
      <c r="G45" s="8"/>
      <c r="H45" s="8">
        <v>155</v>
      </c>
      <c r="I45" s="8">
        <v>147</v>
      </c>
      <c r="J45" s="9">
        <v>177</v>
      </c>
      <c r="K45" s="9">
        <f>SUM(H45:J45)</f>
        <v>479</v>
      </c>
      <c r="L45" s="9">
        <f>K45+F45*3</f>
        <v>524</v>
      </c>
      <c r="M45" s="8">
        <v>214</v>
      </c>
      <c r="N45" s="8">
        <v>179</v>
      </c>
      <c r="O45" s="8">
        <v>160</v>
      </c>
      <c r="P45" s="9">
        <f>M45+N45+O45</f>
        <v>553</v>
      </c>
      <c r="Q45" s="9">
        <f>P45+F45*3</f>
        <v>598</v>
      </c>
      <c r="R45" s="9">
        <f>L45+Q45</f>
        <v>1122</v>
      </c>
      <c r="S45" s="8">
        <v>146</v>
      </c>
      <c r="T45" s="8">
        <v>185</v>
      </c>
      <c r="U45" s="9">
        <v>199</v>
      </c>
      <c r="V45" s="9">
        <f>S45+T45+U45</f>
        <v>530</v>
      </c>
      <c r="W45" s="9">
        <f>V45+F45*3</f>
        <v>575</v>
      </c>
      <c r="X45" s="9">
        <f>L45+Q45+W45</f>
        <v>1697</v>
      </c>
      <c r="Y45" s="9">
        <v>42</v>
      </c>
      <c r="Z45" s="8"/>
      <c r="AA45" s="8"/>
      <c r="AB45" s="9"/>
      <c r="AC45" s="9"/>
      <c r="AD45" s="9"/>
      <c r="AE45" s="9"/>
    </row>
    <row r="46" spans="1:31" ht="14.25" x14ac:dyDescent="0.15">
      <c r="A46" s="18">
        <v>43</v>
      </c>
      <c r="B46" s="3">
        <v>179</v>
      </c>
      <c r="C46" s="3">
        <v>26</v>
      </c>
      <c r="D46" s="3" t="s">
        <v>52</v>
      </c>
      <c r="E46" s="3" t="s">
        <v>53</v>
      </c>
      <c r="F46" s="8">
        <v>15</v>
      </c>
      <c r="G46" s="8"/>
      <c r="H46" s="8">
        <v>134</v>
      </c>
      <c r="I46" s="9">
        <v>212</v>
      </c>
      <c r="J46" s="9">
        <v>170</v>
      </c>
      <c r="K46" s="9">
        <f>SUM(H46:J46)</f>
        <v>516</v>
      </c>
      <c r="L46" s="9">
        <f>K46+F46*3</f>
        <v>561</v>
      </c>
      <c r="M46" s="8">
        <v>194</v>
      </c>
      <c r="N46" s="8">
        <v>180</v>
      </c>
      <c r="O46" s="8">
        <v>192</v>
      </c>
      <c r="P46" s="9">
        <f>M46+N46+O46</f>
        <v>566</v>
      </c>
      <c r="Q46" s="9">
        <f>P46+F46*3</f>
        <v>611</v>
      </c>
      <c r="R46" s="9">
        <f>L46+Q46</f>
        <v>1172</v>
      </c>
      <c r="S46" s="8">
        <v>138</v>
      </c>
      <c r="T46" s="8">
        <v>167</v>
      </c>
      <c r="U46" s="9">
        <v>169</v>
      </c>
      <c r="V46" s="9">
        <f>S46+T46+U46</f>
        <v>474</v>
      </c>
      <c r="W46" s="9">
        <f>V46+F46*3</f>
        <v>519</v>
      </c>
      <c r="X46" s="9">
        <f>L46+Q46+W46</f>
        <v>1691</v>
      </c>
      <c r="Y46" s="9">
        <v>43</v>
      </c>
      <c r="Z46" s="8"/>
      <c r="AA46" s="8"/>
      <c r="AB46" s="9"/>
      <c r="AC46" s="9"/>
      <c r="AD46" s="9"/>
      <c r="AE46" s="9"/>
    </row>
    <row r="47" spans="1:31" ht="14.25" x14ac:dyDescent="0.15">
      <c r="A47" s="18">
        <v>44</v>
      </c>
      <c r="B47" s="3">
        <v>105</v>
      </c>
      <c r="C47" s="3">
        <v>27</v>
      </c>
      <c r="D47" s="3" t="s">
        <v>62</v>
      </c>
      <c r="E47" s="3" t="s">
        <v>74</v>
      </c>
      <c r="F47" s="8">
        <v>15</v>
      </c>
      <c r="G47" s="8"/>
      <c r="H47" s="8">
        <v>201</v>
      </c>
      <c r="I47" s="8">
        <v>166</v>
      </c>
      <c r="J47" s="9">
        <v>196</v>
      </c>
      <c r="K47" s="9">
        <f>SUM(H47:J47)</f>
        <v>563</v>
      </c>
      <c r="L47" s="9">
        <f>K47+F47*3</f>
        <v>608</v>
      </c>
      <c r="M47" s="8">
        <v>164</v>
      </c>
      <c r="N47" s="8">
        <v>175</v>
      </c>
      <c r="O47" s="8">
        <v>204</v>
      </c>
      <c r="P47" s="9">
        <f>M47+N47+O47</f>
        <v>543</v>
      </c>
      <c r="Q47" s="9">
        <f>P47+F47*3</f>
        <v>588</v>
      </c>
      <c r="R47" s="9">
        <f>L47+Q47</f>
        <v>1196</v>
      </c>
      <c r="S47" s="8">
        <v>170</v>
      </c>
      <c r="T47" s="8">
        <v>149</v>
      </c>
      <c r="U47" s="9">
        <v>130</v>
      </c>
      <c r="V47" s="9">
        <f>S47+T47+U47</f>
        <v>449</v>
      </c>
      <c r="W47" s="9">
        <f>V47+F47*3</f>
        <v>494</v>
      </c>
      <c r="X47" s="9">
        <f>L47+Q47+W47</f>
        <v>1690</v>
      </c>
      <c r="Y47" s="9">
        <v>44</v>
      </c>
      <c r="Z47" s="8"/>
      <c r="AA47" s="8"/>
      <c r="AB47" s="9"/>
      <c r="AC47" s="9"/>
      <c r="AD47" s="9"/>
      <c r="AE47" s="9"/>
    </row>
    <row r="48" spans="1:31" ht="14.25" x14ac:dyDescent="0.15">
      <c r="A48" s="18">
        <v>45</v>
      </c>
      <c r="B48" s="3">
        <v>50</v>
      </c>
      <c r="C48" s="3">
        <v>15</v>
      </c>
      <c r="D48" s="3" t="s">
        <v>120</v>
      </c>
      <c r="E48" s="3" t="s">
        <v>213</v>
      </c>
      <c r="F48" s="8"/>
      <c r="G48" s="8"/>
      <c r="H48" s="8">
        <v>244</v>
      </c>
      <c r="I48" s="8">
        <v>191</v>
      </c>
      <c r="J48" s="9">
        <v>182</v>
      </c>
      <c r="K48" s="9">
        <f>SUM(H48:J48)</f>
        <v>617</v>
      </c>
      <c r="L48" s="9">
        <f>K48+F48*3</f>
        <v>617</v>
      </c>
      <c r="M48" s="8">
        <v>161</v>
      </c>
      <c r="N48" s="8">
        <v>149</v>
      </c>
      <c r="O48" s="8">
        <v>237</v>
      </c>
      <c r="P48" s="9">
        <f>M48+N48+O48</f>
        <v>547</v>
      </c>
      <c r="Q48" s="9">
        <f>P48+F48*3</f>
        <v>547</v>
      </c>
      <c r="R48" s="9">
        <f>L48+Q48</f>
        <v>1164</v>
      </c>
      <c r="S48" s="8">
        <v>148</v>
      </c>
      <c r="T48" s="8">
        <v>178</v>
      </c>
      <c r="U48" s="9">
        <v>190</v>
      </c>
      <c r="V48" s="9">
        <f>S48+T48+U48</f>
        <v>516</v>
      </c>
      <c r="W48" s="9">
        <f>V48+F48*3</f>
        <v>516</v>
      </c>
      <c r="X48" s="9">
        <f>L48+Q48+W48</f>
        <v>1680</v>
      </c>
      <c r="Y48" s="9">
        <v>45</v>
      </c>
      <c r="Z48" s="8"/>
      <c r="AA48" s="8"/>
      <c r="AB48" s="9"/>
      <c r="AC48" s="9"/>
      <c r="AD48" s="9"/>
      <c r="AE48" s="9"/>
    </row>
    <row r="49" spans="1:31" ht="14.25" x14ac:dyDescent="0.15">
      <c r="A49" s="18">
        <v>46</v>
      </c>
      <c r="B49" s="3">
        <v>146</v>
      </c>
      <c r="C49" s="3">
        <v>33</v>
      </c>
      <c r="D49" s="3" t="s">
        <v>27</v>
      </c>
      <c r="E49" s="3" t="s">
        <v>57</v>
      </c>
      <c r="F49" s="8"/>
      <c r="G49" s="8"/>
      <c r="H49" s="8">
        <v>184</v>
      </c>
      <c r="I49" s="8">
        <v>221</v>
      </c>
      <c r="J49" s="9">
        <v>187</v>
      </c>
      <c r="K49" s="9">
        <f>SUM(H49:J49)</f>
        <v>592</v>
      </c>
      <c r="L49" s="9">
        <f>K49+F49*3</f>
        <v>592</v>
      </c>
      <c r="M49" s="8">
        <v>180</v>
      </c>
      <c r="N49" s="8">
        <v>188</v>
      </c>
      <c r="O49" s="8">
        <v>167</v>
      </c>
      <c r="P49" s="9">
        <f>M49+N49+O49</f>
        <v>535</v>
      </c>
      <c r="Q49" s="9">
        <f>P49+F49*3</f>
        <v>535</v>
      </c>
      <c r="R49" s="9">
        <f>L49+Q49</f>
        <v>1127</v>
      </c>
      <c r="S49" s="8">
        <v>171</v>
      </c>
      <c r="T49" s="8">
        <v>210</v>
      </c>
      <c r="U49" s="9">
        <v>172</v>
      </c>
      <c r="V49" s="9">
        <f>S49+T49+U49</f>
        <v>553</v>
      </c>
      <c r="W49" s="9">
        <f>V49+F49*3</f>
        <v>553</v>
      </c>
      <c r="X49" s="9">
        <f>L49+Q49+W49</f>
        <v>1680</v>
      </c>
      <c r="Y49" s="9">
        <v>46</v>
      </c>
      <c r="Z49" s="8"/>
      <c r="AA49" s="8"/>
      <c r="AB49" s="9"/>
      <c r="AC49" s="9"/>
      <c r="AD49" s="9"/>
      <c r="AE49" s="9"/>
    </row>
    <row r="50" spans="1:31" ht="14.25" x14ac:dyDescent="0.15">
      <c r="A50" s="18">
        <v>47</v>
      </c>
      <c r="B50" s="3">
        <v>3</v>
      </c>
      <c r="C50" s="3">
        <v>1</v>
      </c>
      <c r="D50" s="3" t="s">
        <v>20</v>
      </c>
      <c r="E50" s="3" t="s">
        <v>21</v>
      </c>
      <c r="F50" s="8"/>
      <c r="G50" s="8"/>
      <c r="H50" s="8">
        <v>159</v>
      </c>
      <c r="I50" s="8">
        <v>172</v>
      </c>
      <c r="J50" s="9">
        <v>187</v>
      </c>
      <c r="K50" s="9">
        <f>SUM(H50:J50)</f>
        <v>518</v>
      </c>
      <c r="L50" s="9">
        <f>K50+F50*3</f>
        <v>518</v>
      </c>
      <c r="M50" s="8">
        <v>191</v>
      </c>
      <c r="N50" s="8">
        <v>213</v>
      </c>
      <c r="O50" s="8">
        <v>183</v>
      </c>
      <c r="P50" s="9">
        <f>M50+N50+O50</f>
        <v>587</v>
      </c>
      <c r="Q50" s="9">
        <f>P50+F50*3</f>
        <v>587</v>
      </c>
      <c r="R50" s="9">
        <f>L50+Q50</f>
        <v>1105</v>
      </c>
      <c r="S50" s="8">
        <v>237</v>
      </c>
      <c r="T50" s="8">
        <v>157</v>
      </c>
      <c r="U50" s="9">
        <v>176</v>
      </c>
      <c r="V50" s="9">
        <f>S50+T50+U50</f>
        <v>570</v>
      </c>
      <c r="W50" s="9">
        <f>V50+F50*3</f>
        <v>570</v>
      </c>
      <c r="X50" s="9">
        <f>L50+Q50+W50</f>
        <v>1675</v>
      </c>
      <c r="Y50" s="9">
        <v>47</v>
      </c>
      <c r="Z50" s="8"/>
      <c r="AA50" s="8"/>
      <c r="AB50" s="9"/>
      <c r="AC50" s="9"/>
      <c r="AD50" s="9"/>
      <c r="AE50" s="9"/>
    </row>
    <row r="51" spans="1:31" ht="14.25" x14ac:dyDescent="0.15">
      <c r="A51" s="18">
        <v>48</v>
      </c>
      <c r="B51" s="3">
        <v>55</v>
      </c>
      <c r="C51" s="3">
        <v>16</v>
      </c>
      <c r="D51" s="3" t="s">
        <v>37</v>
      </c>
      <c r="E51" s="3" t="s">
        <v>43</v>
      </c>
      <c r="F51" s="8"/>
      <c r="G51" s="8"/>
      <c r="H51" s="8">
        <v>197</v>
      </c>
      <c r="I51" s="8">
        <v>162</v>
      </c>
      <c r="J51" s="9">
        <v>169</v>
      </c>
      <c r="K51" s="9">
        <f>SUM(H51:J51)</f>
        <v>528</v>
      </c>
      <c r="L51" s="9">
        <f>K51+F51*3</f>
        <v>528</v>
      </c>
      <c r="M51" s="8">
        <v>190</v>
      </c>
      <c r="N51" s="8">
        <v>197</v>
      </c>
      <c r="O51" s="8">
        <v>166</v>
      </c>
      <c r="P51" s="9">
        <f>M51+N51+O51</f>
        <v>553</v>
      </c>
      <c r="Q51" s="9">
        <f>P51+F51*3</f>
        <v>553</v>
      </c>
      <c r="R51" s="9">
        <f>L51+Q51</f>
        <v>1081</v>
      </c>
      <c r="S51" s="8">
        <v>197</v>
      </c>
      <c r="T51" s="8">
        <v>161</v>
      </c>
      <c r="U51" s="9">
        <v>236</v>
      </c>
      <c r="V51" s="9">
        <f>S51+T51+U51</f>
        <v>594</v>
      </c>
      <c r="W51" s="9">
        <f>V51+F51*3</f>
        <v>594</v>
      </c>
      <c r="X51" s="9">
        <f>L51+Q51+W51</f>
        <v>1675</v>
      </c>
      <c r="Y51" s="9">
        <v>48</v>
      </c>
      <c r="Z51" s="8"/>
      <c r="AA51" s="8"/>
      <c r="AB51" s="9"/>
      <c r="AC51" s="9"/>
      <c r="AD51" s="9"/>
      <c r="AE51" s="9"/>
    </row>
    <row r="52" spans="1:31" ht="14.25" x14ac:dyDescent="0.15">
      <c r="A52" s="18">
        <v>49</v>
      </c>
      <c r="B52" s="3">
        <v>97</v>
      </c>
      <c r="C52" s="3">
        <v>23</v>
      </c>
      <c r="D52" s="3" t="s">
        <v>69</v>
      </c>
      <c r="E52" s="3" t="s">
        <v>219</v>
      </c>
      <c r="F52" s="8"/>
      <c r="G52" s="8"/>
      <c r="H52" s="8">
        <v>178</v>
      </c>
      <c r="I52" s="8">
        <v>165</v>
      </c>
      <c r="J52" s="9">
        <v>202</v>
      </c>
      <c r="K52" s="9">
        <f>SUM(H52:J52)</f>
        <v>545</v>
      </c>
      <c r="L52" s="9">
        <f>K52+F52*3</f>
        <v>545</v>
      </c>
      <c r="M52" s="8">
        <v>184</v>
      </c>
      <c r="N52" s="8">
        <v>218</v>
      </c>
      <c r="O52" s="8">
        <v>182</v>
      </c>
      <c r="P52" s="9">
        <f>M52+N52+O52</f>
        <v>584</v>
      </c>
      <c r="Q52" s="9">
        <f>P52+F52*3</f>
        <v>584</v>
      </c>
      <c r="R52" s="9">
        <f>L52+Q52</f>
        <v>1129</v>
      </c>
      <c r="S52" s="8">
        <v>172</v>
      </c>
      <c r="T52" s="8">
        <v>213</v>
      </c>
      <c r="U52" s="9">
        <v>161</v>
      </c>
      <c r="V52" s="9">
        <f>S52+T52+U52</f>
        <v>546</v>
      </c>
      <c r="W52" s="9">
        <f>V52+F52*3</f>
        <v>546</v>
      </c>
      <c r="X52" s="9">
        <f>L52+Q52+W52</f>
        <v>1675</v>
      </c>
      <c r="Y52" s="9">
        <v>49</v>
      </c>
      <c r="Z52" s="8"/>
      <c r="AA52" s="8"/>
      <c r="AB52" s="9"/>
      <c r="AC52" s="9"/>
      <c r="AD52" s="9"/>
      <c r="AE52" s="9"/>
    </row>
    <row r="53" spans="1:31" ht="14.25" x14ac:dyDescent="0.15">
      <c r="A53" s="18">
        <v>50</v>
      </c>
      <c r="B53" s="3">
        <v>16</v>
      </c>
      <c r="C53" s="3">
        <v>9</v>
      </c>
      <c r="D53" s="3" t="s">
        <v>44</v>
      </c>
      <c r="E53" s="3" t="s">
        <v>210</v>
      </c>
      <c r="F53" s="8"/>
      <c r="G53" s="8"/>
      <c r="H53" s="8">
        <v>164</v>
      </c>
      <c r="I53" s="8">
        <v>157</v>
      </c>
      <c r="J53" s="9">
        <v>192</v>
      </c>
      <c r="K53" s="9">
        <f>SUM(H53:J53)</f>
        <v>513</v>
      </c>
      <c r="L53" s="9">
        <f>K53+F53*3</f>
        <v>513</v>
      </c>
      <c r="M53" s="8">
        <v>201</v>
      </c>
      <c r="N53" s="8">
        <v>181</v>
      </c>
      <c r="O53" s="8">
        <v>179</v>
      </c>
      <c r="P53" s="9">
        <f>M53+N53+O53</f>
        <v>561</v>
      </c>
      <c r="Q53" s="9">
        <f>P53+F53*3</f>
        <v>561</v>
      </c>
      <c r="R53" s="9">
        <f>L53+Q53</f>
        <v>1074</v>
      </c>
      <c r="S53" s="8">
        <v>210</v>
      </c>
      <c r="T53" s="8">
        <v>205</v>
      </c>
      <c r="U53" s="9">
        <v>184</v>
      </c>
      <c r="V53" s="9">
        <f>S53+T53+U53</f>
        <v>599</v>
      </c>
      <c r="W53" s="9">
        <f>V53+F53*3</f>
        <v>599</v>
      </c>
      <c r="X53" s="9">
        <f>L53+Q53+W53</f>
        <v>1673</v>
      </c>
      <c r="Y53" s="9">
        <v>50</v>
      </c>
      <c r="Z53" s="8"/>
      <c r="AA53" s="8"/>
      <c r="AB53" s="9"/>
      <c r="AC53" s="9"/>
      <c r="AD53" s="9"/>
      <c r="AE53" s="9"/>
    </row>
    <row r="54" spans="1:31" ht="14.25" x14ac:dyDescent="0.15">
      <c r="A54" s="18">
        <v>51</v>
      </c>
      <c r="B54" s="3">
        <v>128</v>
      </c>
      <c r="C54" s="3">
        <v>29</v>
      </c>
      <c r="D54" s="3" t="s">
        <v>66</v>
      </c>
      <c r="E54" s="3" t="s">
        <v>155</v>
      </c>
      <c r="F54" s="8"/>
      <c r="G54" s="8"/>
      <c r="H54" s="8">
        <v>163</v>
      </c>
      <c r="I54" s="8">
        <v>202</v>
      </c>
      <c r="J54" s="9">
        <v>178</v>
      </c>
      <c r="K54" s="9">
        <f>SUM(H54:J54)</f>
        <v>543</v>
      </c>
      <c r="L54" s="9">
        <f>K54+F54*3</f>
        <v>543</v>
      </c>
      <c r="M54" s="8">
        <v>177</v>
      </c>
      <c r="N54" s="8">
        <v>167</v>
      </c>
      <c r="O54" s="8">
        <v>180</v>
      </c>
      <c r="P54" s="9">
        <f>M54+N54+O54</f>
        <v>524</v>
      </c>
      <c r="Q54" s="9">
        <f>P54+F54*3</f>
        <v>524</v>
      </c>
      <c r="R54" s="9">
        <f>L54+Q54</f>
        <v>1067</v>
      </c>
      <c r="S54" s="8">
        <v>187</v>
      </c>
      <c r="T54" s="8">
        <v>209</v>
      </c>
      <c r="U54" s="9">
        <v>207</v>
      </c>
      <c r="V54" s="9">
        <f>S54+T54+U54</f>
        <v>603</v>
      </c>
      <c r="W54" s="9">
        <f>V54+F54*3</f>
        <v>603</v>
      </c>
      <c r="X54" s="9">
        <f>L54+Q54+W54</f>
        <v>1670</v>
      </c>
      <c r="Y54" s="9">
        <v>51</v>
      </c>
      <c r="Z54" s="8"/>
      <c r="AA54" s="8"/>
      <c r="AB54" s="9"/>
      <c r="AC54" s="9"/>
      <c r="AD54" s="9"/>
      <c r="AE54" s="9"/>
    </row>
    <row r="55" spans="1:31" ht="14.25" x14ac:dyDescent="0.15">
      <c r="A55" s="18">
        <v>52</v>
      </c>
      <c r="B55" s="3">
        <v>171</v>
      </c>
      <c r="C55" s="3">
        <v>44</v>
      </c>
      <c r="D55" s="3" t="s">
        <v>194</v>
      </c>
      <c r="E55" s="3" t="s">
        <v>218</v>
      </c>
      <c r="F55" s="8"/>
      <c r="G55" s="8"/>
      <c r="H55" s="8">
        <v>202</v>
      </c>
      <c r="I55" s="8">
        <v>169</v>
      </c>
      <c r="J55" s="9">
        <v>157</v>
      </c>
      <c r="K55" s="9">
        <f>SUM(H55:J55)</f>
        <v>528</v>
      </c>
      <c r="L55" s="9">
        <f>K55+F55*3</f>
        <v>528</v>
      </c>
      <c r="M55" s="8">
        <v>202</v>
      </c>
      <c r="N55" s="8">
        <v>179</v>
      </c>
      <c r="O55" s="8">
        <v>165</v>
      </c>
      <c r="P55" s="9">
        <f>M55+N55+O55</f>
        <v>546</v>
      </c>
      <c r="Q55" s="9">
        <f>P55+F55*3</f>
        <v>546</v>
      </c>
      <c r="R55" s="9">
        <f>L55+Q55</f>
        <v>1074</v>
      </c>
      <c r="S55" s="8">
        <v>170</v>
      </c>
      <c r="T55" s="8">
        <v>235</v>
      </c>
      <c r="U55" s="9">
        <v>191</v>
      </c>
      <c r="V55" s="9">
        <f>S55+T55+U55</f>
        <v>596</v>
      </c>
      <c r="W55" s="9">
        <f>V55+F55*3</f>
        <v>596</v>
      </c>
      <c r="X55" s="9">
        <f>L55+Q55+W55</f>
        <v>1670</v>
      </c>
      <c r="Y55" s="9">
        <v>52</v>
      </c>
      <c r="Z55" s="8"/>
      <c r="AA55" s="8"/>
      <c r="AB55" s="9"/>
      <c r="AC55" s="9"/>
      <c r="AD55" s="9"/>
      <c r="AE55" s="9"/>
    </row>
    <row r="56" spans="1:31" ht="14.25" x14ac:dyDescent="0.15">
      <c r="A56" s="18">
        <v>53</v>
      </c>
      <c r="B56" s="3">
        <v>36</v>
      </c>
      <c r="C56" s="3">
        <v>13</v>
      </c>
      <c r="D56" s="3" t="s">
        <v>50</v>
      </c>
      <c r="E56" s="3" t="s">
        <v>153</v>
      </c>
      <c r="F56" s="8"/>
      <c r="G56" s="8"/>
      <c r="H56" s="8">
        <v>209</v>
      </c>
      <c r="I56" s="8">
        <v>181</v>
      </c>
      <c r="J56" s="9">
        <v>174</v>
      </c>
      <c r="K56" s="9">
        <f>SUM(H56:J56)</f>
        <v>564</v>
      </c>
      <c r="L56" s="9">
        <f>K56+F56*3</f>
        <v>564</v>
      </c>
      <c r="M56" s="8">
        <v>184</v>
      </c>
      <c r="N56" s="8">
        <v>215</v>
      </c>
      <c r="O56" s="8">
        <v>204</v>
      </c>
      <c r="P56" s="9">
        <f>M56+N56+O56</f>
        <v>603</v>
      </c>
      <c r="Q56" s="9">
        <f>P56+F56*3</f>
        <v>603</v>
      </c>
      <c r="R56" s="9">
        <f>L56+Q56</f>
        <v>1167</v>
      </c>
      <c r="S56" s="8">
        <v>203</v>
      </c>
      <c r="T56" s="8">
        <v>148</v>
      </c>
      <c r="U56" s="9">
        <v>146</v>
      </c>
      <c r="V56" s="9">
        <f>S56+T56+U56</f>
        <v>497</v>
      </c>
      <c r="W56" s="9">
        <f>V56+F56*3</f>
        <v>497</v>
      </c>
      <c r="X56" s="9">
        <f>L56+Q56+W56</f>
        <v>1664</v>
      </c>
      <c r="Y56" s="9">
        <v>53</v>
      </c>
      <c r="Z56" s="8"/>
      <c r="AA56" s="8"/>
      <c r="AB56" s="9"/>
      <c r="AC56" s="9"/>
      <c r="AD56" s="9"/>
      <c r="AE56" s="9"/>
    </row>
    <row r="57" spans="1:31" ht="14.25" x14ac:dyDescent="0.15">
      <c r="A57" s="18">
        <v>54</v>
      </c>
      <c r="B57" s="3">
        <v>87</v>
      </c>
      <c r="C57" s="3">
        <v>20</v>
      </c>
      <c r="D57" s="3" t="s">
        <v>58</v>
      </c>
      <c r="E57" s="3" t="s">
        <v>135</v>
      </c>
      <c r="F57" s="8"/>
      <c r="G57" s="8"/>
      <c r="H57" s="8">
        <v>150</v>
      </c>
      <c r="I57" s="8">
        <v>198</v>
      </c>
      <c r="J57" s="9">
        <v>191</v>
      </c>
      <c r="K57" s="9">
        <f>SUM(H57:J57)</f>
        <v>539</v>
      </c>
      <c r="L57" s="9">
        <f>K57+F57*3</f>
        <v>539</v>
      </c>
      <c r="M57" s="8">
        <v>195</v>
      </c>
      <c r="N57" s="8">
        <v>153</v>
      </c>
      <c r="O57" s="8">
        <v>201</v>
      </c>
      <c r="P57" s="9">
        <f>M57+N57+O57</f>
        <v>549</v>
      </c>
      <c r="Q57" s="9">
        <f>P57+F57*3</f>
        <v>549</v>
      </c>
      <c r="R57" s="9">
        <f>L57+Q57</f>
        <v>1088</v>
      </c>
      <c r="S57" s="8">
        <v>181</v>
      </c>
      <c r="T57" s="8">
        <v>193</v>
      </c>
      <c r="U57" s="9">
        <v>201</v>
      </c>
      <c r="V57" s="9">
        <f>S57+T57+U57</f>
        <v>575</v>
      </c>
      <c r="W57" s="9">
        <f>V57+F57*3</f>
        <v>575</v>
      </c>
      <c r="X57" s="9">
        <f>L57+Q57+W57</f>
        <v>1663</v>
      </c>
      <c r="Y57" s="9">
        <v>54</v>
      </c>
      <c r="Z57" s="8"/>
      <c r="AA57" s="8"/>
      <c r="AB57" s="9"/>
      <c r="AC57" s="9"/>
      <c r="AD57" s="9"/>
      <c r="AE57" s="9"/>
    </row>
    <row r="58" spans="1:31" ht="14.25" x14ac:dyDescent="0.15">
      <c r="A58" s="18">
        <v>55</v>
      </c>
      <c r="B58" s="3">
        <v>85</v>
      </c>
      <c r="C58" s="3">
        <v>20</v>
      </c>
      <c r="D58" s="3" t="s">
        <v>58</v>
      </c>
      <c r="E58" s="3" t="s">
        <v>215</v>
      </c>
      <c r="F58" s="8"/>
      <c r="G58" s="8"/>
      <c r="H58" s="8">
        <v>193</v>
      </c>
      <c r="I58" s="8">
        <v>151</v>
      </c>
      <c r="J58" s="9">
        <v>159</v>
      </c>
      <c r="K58" s="9">
        <f>SUM(H58:J58)</f>
        <v>503</v>
      </c>
      <c r="L58" s="9">
        <f>K58+F58*3</f>
        <v>503</v>
      </c>
      <c r="M58" s="8">
        <v>206</v>
      </c>
      <c r="N58" s="8">
        <v>160</v>
      </c>
      <c r="O58" s="8">
        <v>181</v>
      </c>
      <c r="P58" s="9">
        <f>M58+N58+O58</f>
        <v>547</v>
      </c>
      <c r="Q58" s="9">
        <f>P58+F58*3</f>
        <v>547</v>
      </c>
      <c r="R58" s="9">
        <f>L58+Q58</f>
        <v>1050</v>
      </c>
      <c r="S58" s="8">
        <v>180</v>
      </c>
      <c r="T58" s="8">
        <v>198</v>
      </c>
      <c r="U58" s="9">
        <v>220</v>
      </c>
      <c r="V58" s="9">
        <f>S58+T58+U58</f>
        <v>598</v>
      </c>
      <c r="W58" s="9">
        <f>V58+F58*3</f>
        <v>598</v>
      </c>
      <c r="X58" s="9">
        <f>L58+Q58+W58</f>
        <v>1648</v>
      </c>
      <c r="Y58" s="9">
        <v>55</v>
      </c>
      <c r="Z58" s="8"/>
      <c r="AA58" s="8"/>
      <c r="AB58" s="9"/>
      <c r="AC58" s="9"/>
      <c r="AD58" s="9"/>
      <c r="AE58" s="9"/>
    </row>
    <row r="59" spans="1:31" ht="14.25" x14ac:dyDescent="0.15">
      <c r="A59" s="18">
        <v>56</v>
      </c>
      <c r="B59" s="3">
        <v>51</v>
      </c>
      <c r="C59" s="3">
        <v>15</v>
      </c>
      <c r="D59" s="3" t="s">
        <v>120</v>
      </c>
      <c r="E59" s="3" t="s">
        <v>214</v>
      </c>
      <c r="F59" s="8"/>
      <c r="G59" s="8"/>
      <c r="H59" s="8">
        <v>193</v>
      </c>
      <c r="I59" s="8">
        <v>185</v>
      </c>
      <c r="J59" s="9">
        <v>147</v>
      </c>
      <c r="K59" s="9">
        <f>SUM(H59:J59)</f>
        <v>525</v>
      </c>
      <c r="L59" s="9">
        <f>K59+F59*3</f>
        <v>525</v>
      </c>
      <c r="M59" s="8">
        <v>179</v>
      </c>
      <c r="N59" s="8">
        <v>166</v>
      </c>
      <c r="O59" s="8">
        <v>199</v>
      </c>
      <c r="P59" s="9">
        <f>M59+N59+O59</f>
        <v>544</v>
      </c>
      <c r="Q59" s="9">
        <f>P59+F59*3</f>
        <v>544</v>
      </c>
      <c r="R59" s="9">
        <f>L59+Q59</f>
        <v>1069</v>
      </c>
      <c r="S59" s="8">
        <v>198</v>
      </c>
      <c r="T59" s="8">
        <v>177</v>
      </c>
      <c r="U59" s="9">
        <v>201</v>
      </c>
      <c r="V59" s="9">
        <f>S59+T59+U59</f>
        <v>576</v>
      </c>
      <c r="W59" s="9">
        <f>V59+F59*3</f>
        <v>576</v>
      </c>
      <c r="X59" s="9">
        <f>L59+Q59+W59</f>
        <v>1645</v>
      </c>
      <c r="Y59" s="9">
        <v>56</v>
      </c>
      <c r="Z59" s="8"/>
      <c r="AA59" s="8"/>
      <c r="AB59" s="9"/>
      <c r="AC59" s="9"/>
      <c r="AD59" s="9"/>
      <c r="AE59" s="9"/>
    </row>
    <row r="60" spans="1:31" ht="14.25" x14ac:dyDescent="0.15">
      <c r="A60" s="18">
        <v>57</v>
      </c>
      <c r="B60" s="3">
        <v>5</v>
      </c>
      <c r="C60" s="3">
        <v>2</v>
      </c>
      <c r="D60" s="3" t="s">
        <v>25</v>
      </c>
      <c r="E60" s="3" t="s">
        <v>31</v>
      </c>
      <c r="F60" s="8"/>
      <c r="G60" s="8"/>
      <c r="H60" s="8">
        <v>173</v>
      </c>
      <c r="I60" s="8">
        <v>191</v>
      </c>
      <c r="J60" s="9">
        <v>144</v>
      </c>
      <c r="K60" s="9">
        <f>SUM(H60:J60)</f>
        <v>508</v>
      </c>
      <c r="L60" s="9">
        <f>K60+F60*3</f>
        <v>508</v>
      </c>
      <c r="M60" s="8">
        <v>159</v>
      </c>
      <c r="N60" s="8">
        <v>211</v>
      </c>
      <c r="O60" s="8">
        <v>152</v>
      </c>
      <c r="P60" s="9">
        <f>M60+N60+O60</f>
        <v>522</v>
      </c>
      <c r="Q60" s="9">
        <f>P60+F60*3</f>
        <v>522</v>
      </c>
      <c r="R60" s="9">
        <f>L60+Q60</f>
        <v>1030</v>
      </c>
      <c r="S60" s="8">
        <v>209</v>
      </c>
      <c r="T60" s="8">
        <v>217</v>
      </c>
      <c r="U60" s="9">
        <v>188</v>
      </c>
      <c r="V60" s="9">
        <f>S60+T60+U60</f>
        <v>614</v>
      </c>
      <c r="W60" s="9">
        <f>V60+F60*3</f>
        <v>614</v>
      </c>
      <c r="X60" s="9">
        <f>L60+Q60+W60</f>
        <v>1644</v>
      </c>
      <c r="Y60" s="9">
        <v>57</v>
      </c>
      <c r="Z60" s="8"/>
      <c r="AA60" s="8"/>
      <c r="AB60" s="9"/>
      <c r="AC60" s="9"/>
      <c r="AD60" s="9"/>
      <c r="AE60" s="9"/>
    </row>
    <row r="61" spans="1:31" ht="14.25" x14ac:dyDescent="0.15">
      <c r="A61" s="18">
        <v>58</v>
      </c>
      <c r="B61" s="3">
        <v>178</v>
      </c>
      <c r="C61" s="3">
        <v>26</v>
      </c>
      <c r="D61" s="3" t="s">
        <v>52</v>
      </c>
      <c r="E61" s="3" t="s">
        <v>91</v>
      </c>
      <c r="F61" s="8"/>
      <c r="G61" s="8"/>
      <c r="H61" s="8">
        <v>189</v>
      </c>
      <c r="I61" s="8">
        <v>196</v>
      </c>
      <c r="J61" s="9">
        <v>185</v>
      </c>
      <c r="K61" s="9">
        <f>SUM(H61:J61)</f>
        <v>570</v>
      </c>
      <c r="L61" s="9">
        <f>K61+F61*3</f>
        <v>570</v>
      </c>
      <c r="M61" s="8">
        <v>173</v>
      </c>
      <c r="N61" s="8">
        <v>180</v>
      </c>
      <c r="O61" s="8">
        <v>182</v>
      </c>
      <c r="P61" s="9">
        <f>M61+N61+O61</f>
        <v>535</v>
      </c>
      <c r="Q61" s="9">
        <f>P61+F61*3</f>
        <v>535</v>
      </c>
      <c r="R61" s="9">
        <f>L61+Q61</f>
        <v>1105</v>
      </c>
      <c r="S61" s="8">
        <v>209</v>
      </c>
      <c r="T61" s="8">
        <v>142</v>
      </c>
      <c r="U61" s="9">
        <v>188</v>
      </c>
      <c r="V61" s="9">
        <f>S61+T61+U61</f>
        <v>539</v>
      </c>
      <c r="W61" s="9">
        <f>V61+F61*3</f>
        <v>539</v>
      </c>
      <c r="X61" s="9">
        <f>L61+Q61+W61</f>
        <v>1644</v>
      </c>
      <c r="Y61" s="9">
        <v>58</v>
      </c>
      <c r="Z61" s="8"/>
      <c r="AA61" s="8"/>
      <c r="AB61" s="9"/>
      <c r="AC61" s="9"/>
      <c r="AD61" s="9"/>
      <c r="AE61" s="9"/>
    </row>
    <row r="62" spans="1:31" ht="14.25" x14ac:dyDescent="0.15">
      <c r="A62" s="18">
        <v>59</v>
      </c>
      <c r="B62" s="3">
        <v>139</v>
      </c>
      <c r="C62" s="3">
        <v>30</v>
      </c>
      <c r="D62" s="3" t="s">
        <v>32</v>
      </c>
      <c r="E62" s="3" t="s">
        <v>39</v>
      </c>
      <c r="F62" s="8"/>
      <c r="G62" s="8"/>
      <c r="H62" s="8">
        <v>154</v>
      </c>
      <c r="I62" s="8">
        <v>209</v>
      </c>
      <c r="J62" s="9">
        <v>173</v>
      </c>
      <c r="K62" s="9">
        <f>SUM(H62:J62)</f>
        <v>536</v>
      </c>
      <c r="L62" s="9">
        <f>K62+F62*3</f>
        <v>536</v>
      </c>
      <c r="M62" s="8">
        <v>181</v>
      </c>
      <c r="N62" s="8">
        <v>214</v>
      </c>
      <c r="O62" s="8">
        <v>186</v>
      </c>
      <c r="P62" s="9">
        <f>M62+N62+O62</f>
        <v>581</v>
      </c>
      <c r="Q62" s="9">
        <f>P62+F62*3</f>
        <v>581</v>
      </c>
      <c r="R62" s="9">
        <f>L62+Q62</f>
        <v>1117</v>
      </c>
      <c r="S62" s="8">
        <v>170</v>
      </c>
      <c r="T62" s="8">
        <v>201</v>
      </c>
      <c r="U62" s="9">
        <v>154</v>
      </c>
      <c r="V62" s="9">
        <f>S62+T62+U62</f>
        <v>525</v>
      </c>
      <c r="W62" s="9">
        <f>V62+F62*3</f>
        <v>525</v>
      </c>
      <c r="X62" s="9">
        <f>L62+Q62+W62</f>
        <v>1642</v>
      </c>
      <c r="Y62" s="9">
        <v>59</v>
      </c>
      <c r="Z62" s="8"/>
      <c r="AA62" s="8"/>
      <c r="AB62" s="9"/>
      <c r="AC62" s="9"/>
      <c r="AD62" s="9"/>
      <c r="AE62" s="9"/>
    </row>
    <row r="63" spans="1:31" ht="14.25" x14ac:dyDescent="0.15">
      <c r="A63" s="18">
        <v>60</v>
      </c>
      <c r="B63" s="3">
        <v>141</v>
      </c>
      <c r="C63" s="3">
        <v>30</v>
      </c>
      <c r="D63" s="3" t="s">
        <v>32</v>
      </c>
      <c r="E63" s="3" t="s">
        <v>166</v>
      </c>
      <c r="F63" s="8"/>
      <c r="G63" s="8"/>
      <c r="H63" s="8">
        <v>200</v>
      </c>
      <c r="I63" s="8">
        <v>230</v>
      </c>
      <c r="J63" s="9">
        <v>177</v>
      </c>
      <c r="K63" s="9">
        <f>SUM(H63:J63)</f>
        <v>607</v>
      </c>
      <c r="L63" s="9">
        <f>K63+F63*3</f>
        <v>607</v>
      </c>
      <c r="M63" s="8">
        <v>134</v>
      </c>
      <c r="N63" s="8">
        <v>166</v>
      </c>
      <c r="O63" s="8">
        <v>195</v>
      </c>
      <c r="P63" s="9">
        <f>M63+N63+O63</f>
        <v>495</v>
      </c>
      <c r="Q63" s="9">
        <f>P63+F63*3</f>
        <v>495</v>
      </c>
      <c r="R63" s="9">
        <f>L63+Q63</f>
        <v>1102</v>
      </c>
      <c r="S63" s="8">
        <v>166</v>
      </c>
      <c r="T63" s="8">
        <v>157</v>
      </c>
      <c r="U63" s="9">
        <v>214</v>
      </c>
      <c r="V63" s="9">
        <f>S63+T63+U63</f>
        <v>537</v>
      </c>
      <c r="W63" s="9">
        <f>V63+F63*3</f>
        <v>537</v>
      </c>
      <c r="X63" s="9">
        <f>L63+Q63+W63</f>
        <v>1639</v>
      </c>
      <c r="Y63" s="9">
        <v>60</v>
      </c>
      <c r="Z63" s="8"/>
      <c r="AA63" s="8"/>
      <c r="AB63" s="9"/>
      <c r="AC63" s="9"/>
      <c r="AD63" s="9"/>
      <c r="AE63" s="9"/>
    </row>
    <row r="64" spans="1:31" ht="14.25" x14ac:dyDescent="0.15">
      <c r="A64" s="18">
        <v>61</v>
      </c>
      <c r="B64" s="3">
        <v>158</v>
      </c>
      <c r="C64" s="3">
        <v>37</v>
      </c>
      <c r="D64" s="3" t="s">
        <v>23</v>
      </c>
      <c r="E64" s="3" t="s">
        <v>40</v>
      </c>
      <c r="F64" s="8"/>
      <c r="G64" s="8"/>
      <c r="H64" s="8">
        <v>172</v>
      </c>
      <c r="I64" s="8">
        <v>160</v>
      </c>
      <c r="J64" s="9">
        <v>167</v>
      </c>
      <c r="K64" s="9">
        <f>SUM(H64:J64)</f>
        <v>499</v>
      </c>
      <c r="L64" s="9">
        <f>K64+F64*3</f>
        <v>499</v>
      </c>
      <c r="M64" s="8">
        <v>178</v>
      </c>
      <c r="N64" s="8">
        <v>203</v>
      </c>
      <c r="O64" s="8">
        <v>220</v>
      </c>
      <c r="P64" s="9">
        <f>M64+N64+O64</f>
        <v>601</v>
      </c>
      <c r="Q64" s="9">
        <f>P64+F64*3</f>
        <v>601</v>
      </c>
      <c r="R64" s="9">
        <f>L64+Q64</f>
        <v>1100</v>
      </c>
      <c r="S64" s="8">
        <v>173</v>
      </c>
      <c r="T64" s="8">
        <v>191</v>
      </c>
      <c r="U64" s="9">
        <v>172</v>
      </c>
      <c r="V64" s="9">
        <f>S64+T64+U64</f>
        <v>536</v>
      </c>
      <c r="W64" s="9">
        <f>V64+F64*3</f>
        <v>536</v>
      </c>
      <c r="X64" s="9">
        <f>L64+Q64+W64</f>
        <v>1636</v>
      </c>
      <c r="Y64" s="9">
        <v>61</v>
      </c>
      <c r="Z64" s="8"/>
      <c r="AA64" s="8"/>
      <c r="AB64" s="9"/>
      <c r="AC64" s="9"/>
      <c r="AD64" s="9"/>
      <c r="AE64" s="9"/>
    </row>
    <row r="65" spans="1:31" ht="14.25" x14ac:dyDescent="0.15">
      <c r="A65" s="18">
        <v>62</v>
      </c>
      <c r="B65" s="3">
        <v>34</v>
      </c>
      <c r="C65" s="3">
        <v>13</v>
      </c>
      <c r="D65" s="3" t="s">
        <v>50</v>
      </c>
      <c r="E65" s="3" t="s">
        <v>51</v>
      </c>
      <c r="F65" s="8"/>
      <c r="G65" s="8"/>
      <c r="H65" s="8">
        <v>193</v>
      </c>
      <c r="I65" s="8">
        <v>214</v>
      </c>
      <c r="J65" s="9">
        <v>135</v>
      </c>
      <c r="K65" s="9">
        <f>SUM(H65:J65)</f>
        <v>542</v>
      </c>
      <c r="L65" s="9">
        <f>K65+F65*3</f>
        <v>542</v>
      </c>
      <c r="M65" s="8">
        <v>156</v>
      </c>
      <c r="N65" s="8">
        <v>173</v>
      </c>
      <c r="O65" s="8">
        <v>160</v>
      </c>
      <c r="P65" s="9">
        <f>M65+N65+O65</f>
        <v>489</v>
      </c>
      <c r="Q65" s="9">
        <f>P65+F65*3</f>
        <v>489</v>
      </c>
      <c r="R65" s="9">
        <f>L65+Q65</f>
        <v>1031</v>
      </c>
      <c r="S65" s="8">
        <v>226</v>
      </c>
      <c r="T65" s="8">
        <v>185</v>
      </c>
      <c r="U65" s="9">
        <v>191</v>
      </c>
      <c r="V65" s="9">
        <f>S65+T65+U65</f>
        <v>602</v>
      </c>
      <c r="W65" s="9">
        <f>V65+F65*3</f>
        <v>602</v>
      </c>
      <c r="X65" s="9">
        <f>L65+Q65+W65</f>
        <v>1633</v>
      </c>
      <c r="Y65" s="9">
        <v>62</v>
      </c>
      <c r="Z65" s="8"/>
      <c r="AA65" s="8"/>
      <c r="AB65" s="9"/>
      <c r="AC65" s="9"/>
      <c r="AD65" s="9"/>
      <c r="AE65" s="9"/>
    </row>
    <row r="66" spans="1:31" ht="14.25" x14ac:dyDescent="0.15">
      <c r="A66" s="18">
        <v>63</v>
      </c>
      <c r="B66" s="3">
        <v>175</v>
      </c>
      <c r="C66" s="3">
        <v>26</v>
      </c>
      <c r="D66" s="3" t="s">
        <v>52</v>
      </c>
      <c r="E66" s="3" t="s">
        <v>133</v>
      </c>
      <c r="F66" s="8"/>
      <c r="G66" s="8"/>
      <c r="H66" s="8">
        <v>221</v>
      </c>
      <c r="I66" s="8">
        <v>206</v>
      </c>
      <c r="J66" s="9">
        <v>181</v>
      </c>
      <c r="K66" s="9">
        <f>SUM(H66:J66)</f>
        <v>608</v>
      </c>
      <c r="L66" s="9">
        <f>K66+F66*3</f>
        <v>608</v>
      </c>
      <c r="M66" s="8">
        <v>141</v>
      </c>
      <c r="N66" s="8">
        <v>173</v>
      </c>
      <c r="O66" s="8">
        <v>166</v>
      </c>
      <c r="P66" s="9">
        <f>M66+N66+O66</f>
        <v>480</v>
      </c>
      <c r="Q66" s="9">
        <f>P66+F66*3</f>
        <v>480</v>
      </c>
      <c r="R66" s="9">
        <f>L66+Q66</f>
        <v>1088</v>
      </c>
      <c r="S66" s="8">
        <v>155</v>
      </c>
      <c r="T66" s="8">
        <v>199</v>
      </c>
      <c r="U66" s="9">
        <v>191</v>
      </c>
      <c r="V66" s="9">
        <f>S66+T66+U66</f>
        <v>545</v>
      </c>
      <c r="W66" s="9">
        <f>V66+F66*3</f>
        <v>545</v>
      </c>
      <c r="X66" s="9">
        <f>L66+Q66+W66</f>
        <v>1633</v>
      </c>
      <c r="Y66" s="9">
        <v>63</v>
      </c>
      <c r="Z66" s="8"/>
      <c r="AA66" s="8"/>
      <c r="AB66" s="9"/>
      <c r="AC66" s="9"/>
      <c r="AD66" s="9"/>
      <c r="AE66" s="9"/>
    </row>
    <row r="67" spans="1:31" ht="14.25" x14ac:dyDescent="0.15">
      <c r="A67" s="18">
        <v>64</v>
      </c>
      <c r="B67" s="3">
        <v>27</v>
      </c>
      <c r="C67" s="3">
        <v>13</v>
      </c>
      <c r="D67" s="3" t="s">
        <v>50</v>
      </c>
      <c r="E67" s="3" t="s">
        <v>226</v>
      </c>
      <c r="F67" s="8"/>
      <c r="G67" s="8"/>
      <c r="H67" s="8">
        <v>147</v>
      </c>
      <c r="I67" s="8">
        <v>198</v>
      </c>
      <c r="J67" s="9">
        <v>177</v>
      </c>
      <c r="K67" s="9">
        <f>SUM(H67:J67)</f>
        <v>522</v>
      </c>
      <c r="L67" s="9">
        <f>K67+F67*3</f>
        <v>522</v>
      </c>
      <c r="M67" s="8">
        <v>224</v>
      </c>
      <c r="N67" s="8">
        <v>187</v>
      </c>
      <c r="O67" s="8">
        <v>135</v>
      </c>
      <c r="P67" s="9">
        <f>M67+N67+O67</f>
        <v>546</v>
      </c>
      <c r="Q67" s="9">
        <f>P67+F67*3</f>
        <v>546</v>
      </c>
      <c r="R67" s="9">
        <f>L67+Q67</f>
        <v>1068</v>
      </c>
      <c r="S67" s="8">
        <v>233</v>
      </c>
      <c r="T67" s="8">
        <v>178</v>
      </c>
      <c r="U67" s="9">
        <v>153</v>
      </c>
      <c r="V67" s="9">
        <f>S67+T67+U67</f>
        <v>564</v>
      </c>
      <c r="W67" s="9">
        <f>V67+F67*3</f>
        <v>564</v>
      </c>
      <c r="X67" s="9">
        <f>L67+Q67+W67</f>
        <v>1632</v>
      </c>
      <c r="Y67" s="9">
        <v>64</v>
      </c>
      <c r="Z67" s="8"/>
      <c r="AA67" s="8"/>
      <c r="AB67" s="9"/>
      <c r="AC67" s="9"/>
      <c r="AD67" s="9"/>
      <c r="AE67" s="9"/>
    </row>
    <row r="68" spans="1:31" ht="14.25" x14ac:dyDescent="0.15">
      <c r="A68" s="18">
        <v>65</v>
      </c>
      <c r="B68" s="3">
        <v>136</v>
      </c>
      <c r="C68" s="3">
        <v>29</v>
      </c>
      <c r="D68" s="3" t="s">
        <v>66</v>
      </c>
      <c r="E68" s="3" t="s">
        <v>177</v>
      </c>
      <c r="F68" s="8"/>
      <c r="G68" s="8"/>
      <c r="H68" s="8">
        <v>180</v>
      </c>
      <c r="I68" s="8">
        <v>167</v>
      </c>
      <c r="J68" s="9">
        <v>205</v>
      </c>
      <c r="K68" s="9">
        <f>SUM(H68:J68)</f>
        <v>552</v>
      </c>
      <c r="L68" s="9">
        <f>K68+F68*3</f>
        <v>552</v>
      </c>
      <c r="M68" s="8">
        <v>157</v>
      </c>
      <c r="N68" s="8">
        <v>160</v>
      </c>
      <c r="O68" s="8">
        <v>219</v>
      </c>
      <c r="P68" s="9">
        <f>M68+N68+O68</f>
        <v>536</v>
      </c>
      <c r="Q68" s="9">
        <f>P68+F68*3</f>
        <v>536</v>
      </c>
      <c r="R68" s="9">
        <f>L68+Q68</f>
        <v>1088</v>
      </c>
      <c r="S68" s="8">
        <v>171</v>
      </c>
      <c r="T68" s="8">
        <v>198</v>
      </c>
      <c r="U68" s="9">
        <v>174</v>
      </c>
      <c r="V68" s="9">
        <f>S68+T68+U68</f>
        <v>543</v>
      </c>
      <c r="W68" s="9">
        <f>V68+F68*3</f>
        <v>543</v>
      </c>
      <c r="X68" s="9">
        <f>L68+Q68+W68</f>
        <v>1631</v>
      </c>
      <c r="Y68" s="9">
        <v>65</v>
      </c>
      <c r="Z68" s="8"/>
      <c r="AA68" s="8"/>
      <c r="AB68" s="9"/>
      <c r="AC68" s="9"/>
      <c r="AD68" s="9"/>
      <c r="AE68" s="9"/>
    </row>
    <row r="69" spans="1:31" ht="14.25" x14ac:dyDescent="0.15">
      <c r="A69" s="18">
        <v>66</v>
      </c>
      <c r="B69" s="3">
        <v>24</v>
      </c>
      <c r="C69" s="3">
        <v>12</v>
      </c>
      <c r="D69" s="3" t="s">
        <v>125</v>
      </c>
      <c r="E69" s="3" t="s">
        <v>131</v>
      </c>
      <c r="F69" s="8">
        <v>15</v>
      </c>
      <c r="G69" s="8"/>
      <c r="H69" s="8">
        <v>165</v>
      </c>
      <c r="I69" s="8">
        <v>182</v>
      </c>
      <c r="J69" s="9">
        <v>166</v>
      </c>
      <c r="K69" s="9">
        <f>SUM(H69:J69)</f>
        <v>513</v>
      </c>
      <c r="L69" s="9">
        <f>K69+F69*3</f>
        <v>558</v>
      </c>
      <c r="M69" s="8">
        <v>145</v>
      </c>
      <c r="N69" s="8">
        <v>157</v>
      </c>
      <c r="O69" s="8">
        <v>147</v>
      </c>
      <c r="P69" s="9">
        <f>M69+N69+O69</f>
        <v>449</v>
      </c>
      <c r="Q69" s="9">
        <f>P69+F69*3</f>
        <v>494</v>
      </c>
      <c r="R69" s="9">
        <f>L69+Q69</f>
        <v>1052</v>
      </c>
      <c r="S69" s="8">
        <v>193</v>
      </c>
      <c r="T69" s="8">
        <v>137</v>
      </c>
      <c r="U69" s="9">
        <v>203</v>
      </c>
      <c r="V69" s="9">
        <f>S69+T69+U69</f>
        <v>533</v>
      </c>
      <c r="W69" s="9">
        <f>V69+F69*3</f>
        <v>578</v>
      </c>
      <c r="X69" s="9">
        <f>L69+Q69+W69</f>
        <v>1630</v>
      </c>
      <c r="Y69" s="9">
        <v>66</v>
      </c>
      <c r="Z69" s="8"/>
      <c r="AA69" s="8"/>
      <c r="AB69" s="9"/>
      <c r="AC69" s="9"/>
      <c r="AD69" s="9"/>
      <c r="AE69" s="9"/>
    </row>
    <row r="70" spans="1:31" ht="14.25" x14ac:dyDescent="0.15">
      <c r="A70" s="18">
        <v>67</v>
      </c>
      <c r="B70" s="3">
        <v>121</v>
      </c>
      <c r="C70" s="3">
        <v>28</v>
      </c>
      <c r="D70" s="3" t="s">
        <v>46</v>
      </c>
      <c r="E70" s="3" t="s">
        <v>47</v>
      </c>
      <c r="F70" s="8"/>
      <c r="G70" s="8"/>
      <c r="H70" s="8">
        <v>139</v>
      </c>
      <c r="I70" s="8">
        <v>225</v>
      </c>
      <c r="J70" s="9">
        <v>188</v>
      </c>
      <c r="K70" s="9">
        <f>SUM(H70:J70)</f>
        <v>552</v>
      </c>
      <c r="L70" s="9">
        <f>K70+F70*3</f>
        <v>552</v>
      </c>
      <c r="M70" s="8">
        <v>171</v>
      </c>
      <c r="N70" s="8">
        <v>182</v>
      </c>
      <c r="O70" s="8">
        <v>193</v>
      </c>
      <c r="P70" s="9">
        <f>M70+N70+O70</f>
        <v>546</v>
      </c>
      <c r="Q70" s="9">
        <f>P70+F70*3</f>
        <v>546</v>
      </c>
      <c r="R70" s="9">
        <f>L70+Q70</f>
        <v>1098</v>
      </c>
      <c r="S70" s="8">
        <v>141</v>
      </c>
      <c r="T70" s="8">
        <v>167</v>
      </c>
      <c r="U70" s="9">
        <v>223</v>
      </c>
      <c r="V70" s="9">
        <f>S70+T70+U70</f>
        <v>531</v>
      </c>
      <c r="W70" s="9">
        <f>V70+F70*3</f>
        <v>531</v>
      </c>
      <c r="X70" s="9">
        <f>L70+Q70+W70</f>
        <v>1629</v>
      </c>
      <c r="Y70" s="9">
        <v>67</v>
      </c>
      <c r="Z70" s="8"/>
      <c r="AA70" s="8"/>
      <c r="AB70" s="9"/>
      <c r="AC70" s="9"/>
      <c r="AD70" s="9"/>
      <c r="AE70" s="9"/>
    </row>
    <row r="71" spans="1:31" ht="14.25" x14ac:dyDescent="0.15">
      <c r="A71" s="18">
        <v>68</v>
      </c>
      <c r="B71" s="3">
        <v>155</v>
      </c>
      <c r="C71" s="3">
        <v>34</v>
      </c>
      <c r="D71" s="3" t="s">
        <v>144</v>
      </c>
      <c r="E71" s="3" t="s">
        <v>179</v>
      </c>
      <c r="F71" s="8"/>
      <c r="G71" s="8"/>
      <c r="H71" s="8">
        <v>149</v>
      </c>
      <c r="I71" s="8">
        <v>186</v>
      </c>
      <c r="J71" s="9">
        <v>182</v>
      </c>
      <c r="K71" s="9">
        <f>SUM(H71:J71)</f>
        <v>517</v>
      </c>
      <c r="L71" s="9">
        <f>K71+F71*3</f>
        <v>517</v>
      </c>
      <c r="M71" s="8">
        <v>231</v>
      </c>
      <c r="N71" s="8">
        <v>167</v>
      </c>
      <c r="O71" s="8">
        <v>140</v>
      </c>
      <c r="P71" s="9">
        <f>M71+N71+O71</f>
        <v>538</v>
      </c>
      <c r="Q71" s="9">
        <f>P71+F71*3</f>
        <v>538</v>
      </c>
      <c r="R71" s="9">
        <f>L71+Q71</f>
        <v>1055</v>
      </c>
      <c r="S71" s="8">
        <v>168</v>
      </c>
      <c r="T71" s="8">
        <v>265</v>
      </c>
      <c r="U71" s="9">
        <v>140</v>
      </c>
      <c r="V71" s="9">
        <f>S71+T71+U71</f>
        <v>573</v>
      </c>
      <c r="W71" s="9">
        <f>V71+F71*3</f>
        <v>573</v>
      </c>
      <c r="X71" s="9">
        <f>L71+Q71+W71</f>
        <v>1628</v>
      </c>
      <c r="Y71" s="9">
        <v>68</v>
      </c>
      <c r="Z71" s="8"/>
      <c r="AA71" s="8"/>
      <c r="AB71" s="9"/>
      <c r="AC71" s="9"/>
      <c r="AD71" s="9"/>
      <c r="AE71" s="9"/>
    </row>
    <row r="72" spans="1:31" ht="14.25" x14ac:dyDescent="0.15">
      <c r="A72" s="18">
        <v>69</v>
      </c>
      <c r="B72" s="3">
        <v>167</v>
      </c>
      <c r="C72" s="3">
        <v>40</v>
      </c>
      <c r="D72" s="3" t="s">
        <v>159</v>
      </c>
      <c r="E72" s="3" t="s">
        <v>209</v>
      </c>
      <c r="F72" s="8"/>
      <c r="G72" s="8"/>
      <c r="H72" s="8">
        <v>159</v>
      </c>
      <c r="I72" s="8">
        <v>181</v>
      </c>
      <c r="J72" s="9">
        <v>169</v>
      </c>
      <c r="K72" s="9">
        <f>SUM(H72:J72)</f>
        <v>509</v>
      </c>
      <c r="L72" s="9">
        <f>K72+F72*3</f>
        <v>509</v>
      </c>
      <c r="M72" s="8">
        <v>203</v>
      </c>
      <c r="N72" s="8">
        <v>215</v>
      </c>
      <c r="O72" s="8">
        <v>206</v>
      </c>
      <c r="P72" s="9">
        <f>M72+N72+O72</f>
        <v>624</v>
      </c>
      <c r="Q72" s="9">
        <f>P72+F72*3</f>
        <v>624</v>
      </c>
      <c r="R72" s="9">
        <f>L72+Q72</f>
        <v>1133</v>
      </c>
      <c r="S72" s="8">
        <v>178</v>
      </c>
      <c r="T72" s="8">
        <v>182</v>
      </c>
      <c r="U72" s="9">
        <v>135</v>
      </c>
      <c r="V72" s="9">
        <f>S72+T72+U72</f>
        <v>495</v>
      </c>
      <c r="W72" s="9">
        <f>V72+F72*3</f>
        <v>495</v>
      </c>
      <c r="X72" s="9">
        <f>L72+Q72+W72</f>
        <v>1628</v>
      </c>
      <c r="Y72" s="9">
        <v>69</v>
      </c>
      <c r="Z72" s="8"/>
      <c r="AA72" s="8"/>
      <c r="AB72" s="9"/>
      <c r="AC72" s="9"/>
      <c r="AD72" s="9"/>
      <c r="AE72" s="9"/>
    </row>
    <row r="73" spans="1:31" ht="14.25" x14ac:dyDescent="0.15">
      <c r="A73" s="18">
        <v>70</v>
      </c>
      <c r="B73" s="3">
        <v>84</v>
      </c>
      <c r="C73" s="3">
        <v>20</v>
      </c>
      <c r="D73" s="3" t="s">
        <v>58</v>
      </c>
      <c r="E73" s="3" t="s">
        <v>137</v>
      </c>
      <c r="F73" s="8"/>
      <c r="G73" s="8"/>
      <c r="H73" s="8">
        <v>184</v>
      </c>
      <c r="I73" s="8">
        <v>160</v>
      </c>
      <c r="J73" s="9">
        <v>182</v>
      </c>
      <c r="K73" s="9">
        <f>SUM(H73:J73)</f>
        <v>526</v>
      </c>
      <c r="L73" s="9">
        <f>K73+F73*3</f>
        <v>526</v>
      </c>
      <c r="M73" s="8">
        <v>192</v>
      </c>
      <c r="N73" s="8">
        <v>171</v>
      </c>
      <c r="O73" s="8">
        <v>183</v>
      </c>
      <c r="P73" s="9">
        <f>M73+N73+O73</f>
        <v>546</v>
      </c>
      <c r="Q73" s="9">
        <f>P73+F73*3</f>
        <v>546</v>
      </c>
      <c r="R73" s="9">
        <f>L73+Q73</f>
        <v>1072</v>
      </c>
      <c r="S73" s="8">
        <v>182</v>
      </c>
      <c r="T73" s="8">
        <v>187</v>
      </c>
      <c r="U73" s="9">
        <v>185</v>
      </c>
      <c r="V73" s="9">
        <f>S73+T73+U73</f>
        <v>554</v>
      </c>
      <c r="W73" s="9">
        <f>V73+F73*3</f>
        <v>554</v>
      </c>
      <c r="X73" s="9">
        <f>L73+Q73+W73</f>
        <v>1626</v>
      </c>
      <c r="Y73" s="9">
        <v>70</v>
      </c>
      <c r="Z73" s="8"/>
      <c r="AA73" s="8"/>
      <c r="AB73" s="9"/>
      <c r="AC73" s="9"/>
      <c r="AD73" s="9"/>
      <c r="AE73" s="9"/>
    </row>
    <row r="74" spans="1:31" ht="14.25" x14ac:dyDescent="0.15">
      <c r="A74" s="18">
        <v>71</v>
      </c>
      <c r="B74" s="3">
        <v>46</v>
      </c>
      <c r="C74" s="3">
        <v>14</v>
      </c>
      <c r="D74" s="3" t="s">
        <v>41</v>
      </c>
      <c r="E74" s="3" t="s">
        <v>185</v>
      </c>
      <c r="F74" s="8"/>
      <c r="G74" s="8"/>
      <c r="H74" s="8">
        <v>177</v>
      </c>
      <c r="I74" s="8">
        <v>175</v>
      </c>
      <c r="J74" s="9">
        <v>189</v>
      </c>
      <c r="K74" s="9">
        <f>SUM(H74:J74)</f>
        <v>541</v>
      </c>
      <c r="L74" s="9">
        <f>K74+F74*3</f>
        <v>541</v>
      </c>
      <c r="M74" s="8">
        <v>181</v>
      </c>
      <c r="N74" s="8">
        <v>169</v>
      </c>
      <c r="O74" s="8">
        <v>212</v>
      </c>
      <c r="P74" s="9">
        <f>M74+N74+O74</f>
        <v>562</v>
      </c>
      <c r="Q74" s="9">
        <f>P74+F74*3</f>
        <v>562</v>
      </c>
      <c r="R74" s="9">
        <f>L74+Q74</f>
        <v>1103</v>
      </c>
      <c r="S74" s="8">
        <v>193</v>
      </c>
      <c r="T74" s="8">
        <v>167</v>
      </c>
      <c r="U74" s="9">
        <v>162</v>
      </c>
      <c r="V74" s="9">
        <f>S74+T74+U74</f>
        <v>522</v>
      </c>
      <c r="W74" s="9">
        <f>V74+F74*3</f>
        <v>522</v>
      </c>
      <c r="X74" s="9">
        <f>L74+Q74+W74</f>
        <v>1625</v>
      </c>
      <c r="Y74" s="9">
        <v>71</v>
      </c>
      <c r="Z74" s="8"/>
      <c r="AA74" s="8"/>
      <c r="AB74" s="9"/>
      <c r="AC74" s="9"/>
      <c r="AD74" s="9"/>
      <c r="AE74" s="9"/>
    </row>
    <row r="75" spans="1:31" ht="14.25" x14ac:dyDescent="0.15">
      <c r="A75" s="18">
        <v>72</v>
      </c>
      <c r="B75" s="3">
        <v>93</v>
      </c>
      <c r="C75" s="3">
        <v>20</v>
      </c>
      <c r="D75" s="3" t="s">
        <v>58</v>
      </c>
      <c r="E75" s="3" t="s">
        <v>197</v>
      </c>
      <c r="F75" s="8"/>
      <c r="G75" s="8"/>
      <c r="H75" s="8">
        <v>183</v>
      </c>
      <c r="I75" s="8">
        <v>168</v>
      </c>
      <c r="J75" s="9">
        <v>160</v>
      </c>
      <c r="K75" s="9">
        <f>SUM(H75:J75)</f>
        <v>511</v>
      </c>
      <c r="L75" s="9">
        <f>K75+F75*3</f>
        <v>511</v>
      </c>
      <c r="M75" s="8">
        <v>192</v>
      </c>
      <c r="N75" s="8">
        <v>168</v>
      </c>
      <c r="O75" s="8">
        <v>160</v>
      </c>
      <c r="P75" s="9">
        <f>M75+N75+O75</f>
        <v>520</v>
      </c>
      <c r="Q75" s="9">
        <f>P75+F75*3</f>
        <v>520</v>
      </c>
      <c r="R75" s="9">
        <f>L75+Q75</f>
        <v>1031</v>
      </c>
      <c r="S75" s="8">
        <v>179</v>
      </c>
      <c r="T75" s="8">
        <v>224</v>
      </c>
      <c r="U75" s="9">
        <v>191</v>
      </c>
      <c r="V75" s="9">
        <f>S75+T75+U75</f>
        <v>594</v>
      </c>
      <c r="W75" s="9">
        <f>V75+F75*3</f>
        <v>594</v>
      </c>
      <c r="X75" s="9">
        <f>L75+Q75+W75</f>
        <v>1625</v>
      </c>
      <c r="Y75" s="9">
        <v>72</v>
      </c>
      <c r="Z75" s="8"/>
      <c r="AA75" s="8"/>
      <c r="AB75" s="9"/>
      <c r="AC75" s="9"/>
      <c r="AD75" s="9"/>
      <c r="AE75" s="9"/>
    </row>
    <row r="76" spans="1:31" ht="14.25" x14ac:dyDescent="0.15">
      <c r="A76" s="18">
        <v>73</v>
      </c>
      <c r="B76" s="3">
        <v>35</v>
      </c>
      <c r="C76" s="3">
        <v>13</v>
      </c>
      <c r="D76" s="3" t="s">
        <v>50</v>
      </c>
      <c r="E76" s="3" t="s">
        <v>68</v>
      </c>
      <c r="F76" s="8">
        <v>15</v>
      </c>
      <c r="G76" s="8"/>
      <c r="H76" s="8">
        <v>177</v>
      </c>
      <c r="I76" s="8">
        <v>188</v>
      </c>
      <c r="J76" s="9">
        <v>163</v>
      </c>
      <c r="K76" s="9">
        <f>SUM(H76:J76)</f>
        <v>528</v>
      </c>
      <c r="L76" s="9">
        <f>K76+F76*3</f>
        <v>573</v>
      </c>
      <c r="M76" s="8">
        <v>155</v>
      </c>
      <c r="N76" s="8">
        <v>144</v>
      </c>
      <c r="O76" s="8">
        <v>145</v>
      </c>
      <c r="P76" s="9">
        <f>M76+N76+O76</f>
        <v>444</v>
      </c>
      <c r="Q76" s="9">
        <f>P76+F76*3</f>
        <v>489</v>
      </c>
      <c r="R76" s="9">
        <f>L76+Q76</f>
        <v>1062</v>
      </c>
      <c r="S76" s="8">
        <v>125</v>
      </c>
      <c r="T76" s="8">
        <v>209</v>
      </c>
      <c r="U76" s="9">
        <v>177</v>
      </c>
      <c r="V76" s="9">
        <f>S76+T76+U76</f>
        <v>511</v>
      </c>
      <c r="W76" s="9">
        <f>V76+F76*3</f>
        <v>556</v>
      </c>
      <c r="X76" s="9">
        <f>L76+Q76+W76</f>
        <v>1618</v>
      </c>
      <c r="Y76" s="9">
        <v>73</v>
      </c>
      <c r="Z76" s="8"/>
      <c r="AA76" s="8"/>
      <c r="AB76" s="9"/>
      <c r="AC76" s="9"/>
      <c r="AD76" s="9"/>
      <c r="AE76" s="9"/>
    </row>
    <row r="77" spans="1:31" ht="14.25" x14ac:dyDescent="0.15">
      <c r="A77" s="18">
        <v>74</v>
      </c>
      <c r="B77" s="3">
        <v>160</v>
      </c>
      <c r="C77" s="3">
        <v>37</v>
      </c>
      <c r="D77" s="3" t="s">
        <v>23</v>
      </c>
      <c r="E77" s="3" t="s">
        <v>171</v>
      </c>
      <c r="F77" s="8"/>
      <c r="G77" s="8"/>
      <c r="H77" s="8">
        <v>158</v>
      </c>
      <c r="I77" s="8">
        <v>204</v>
      </c>
      <c r="J77" s="9">
        <v>152</v>
      </c>
      <c r="K77" s="9">
        <f>SUM(H77:J77)</f>
        <v>514</v>
      </c>
      <c r="L77" s="9">
        <f>K77+F77*3</f>
        <v>514</v>
      </c>
      <c r="M77" s="8">
        <v>165</v>
      </c>
      <c r="N77" s="8">
        <v>215</v>
      </c>
      <c r="O77" s="8">
        <v>141</v>
      </c>
      <c r="P77" s="9">
        <f>M77+N77+O77</f>
        <v>521</v>
      </c>
      <c r="Q77" s="9">
        <f>P77+F77*3</f>
        <v>521</v>
      </c>
      <c r="R77" s="9">
        <f>L77+Q77</f>
        <v>1035</v>
      </c>
      <c r="S77" s="8">
        <v>172</v>
      </c>
      <c r="T77" s="8">
        <v>197</v>
      </c>
      <c r="U77" s="9">
        <v>214</v>
      </c>
      <c r="V77" s="9">
        <f>S77+T77+U77</f>
        <v>583</v>
      </c>
      <c r="W77" s="9">
        <f>V77+F77*3</f>
        <v>583</v>
      </c>
      <c r="X77" s="9">
        <f>L77+Q77+W77</f>
        <v>1618</v>
      </c>
      <c r="Y77" s="9">
        <v>74</v>
      </c>
      <c r="Z77" s="8"/>
      <c r="AA77" s="8"/>
      <c r="AB77" s="9"/>
      <c r="AC77" s="9"/>
      <c r="AD77" s="9"/>
      <c r="AE77" s="9"/>
    </row>
    <row r="78" spans="1:31" ht="14.25" x14ac:dyDescent="0.15">
      <c r="A78" s="18">
        <v>75</v>
      </c>
      <c r="B78" s="3">
        <v>103</v>
      </c>
      <c r="C78" s="3">
        <v>27</v>
      </c>
      <c r="D78" s="3" t="s">
        <v>62</v>
      </c>
      <c r="E78" s="3" t="s">
        <v>63</v>
      </c>
      <c r="F78" s="8"/>
      <c r="G78" s="8"/>
      <c r="H78" s="8">
        <v>187</v>
      </c>
      <c r="I78" s="8">
        <v>177</v>
      </c>
      <c r="J78" s="9">
        <v>203</v>
      </c>
      <c r="K78" s="9">
        <f>SUM(H78:J78)</f>
        <v>567</v>
      </c>
      <c r="L78" s="9">
        <f>K78+F78*3</f>
        <v>567</v>
      </c>
      <c r="M78" s="8">
        <v>202</v>
      </c>
      <c r="N78" s="8">
        <v>212</v>
      </c>
      <c r="O78" s="8">
        <v>118</v>
      </c>
      <c r="P78" s="9">
        <f>M78+N78+O78</f>
        <v>532</v>
      </c>
      <c r="Q78" s="9">
        <f>P78+F78*3</f>
        <v>532</v>
      </c>
      <c r="R78" s="9">
        <f>L78+Q78</f>
        <v>1099</v>
      </c>
      <c r="S78" s="8">
        <v>221</v>
      </c>
      <c r="T78" s="8">
        <v>132</v>
      </c>
      <c r="U78" s="9">
        <v>164</v>
      </c>
      <c r="V78" s="9">
        <f>S78+T78+U78</f>
        <v>517</v>
      </c>
      <c r="W78" s="9">
        <f>V78+F78*3</f>
        <v>517</v>
      </c>
      <c r="X78" s="9">
        <f>L78+Q78+W78</f>
        <v>1616</v>
      </c>
      <c r="Y78" s="9">
        <v>75</v>
      </c>
      <c r="Z78" s="8"/>
      <c r="AA78" s="8"/>
      <c r="AB78" s="9"/>
      <c r="AC78" s="9"/>
      <c r="AD78" s="9"/>
      <c r="AE78" s="9"/>
    </row>
    <row r="79" spans="1:31" ht="14.25" x14ac:dyDescent="0.15">
      <c r="A79" s="18">
        <v>76</v>
      </c>
      <c r="B79" s="3">
        <v>159</v>
      </c>
      <c r="C79" s="3">
        <v>37</v>
      </c>
      <c r="D79" s="3" t="s">
        <v>23</v>
      </c>
      <c r="E79" s="3" t="s">
        <v>178</v>
      </c>
      <c r="F79" s="8"/>
      <c r="G79" s="8"/>
      <c r="H79" s="8">
        <v>205</v>
      </c>
      <c r="I79" s="8">
        <v>147</v>
      </c>
      <c r="J79" s="9">
        <v>180</v>
      </c>
      <c r="K79" s="9">
        <f>SUM(H79:J79)</f>
        <v>532</v>
      </c>
      <c r="L79" s="9">
        <f>K79+F79*3</f>
        <v>532</v>
      </c>
      <c r="M79" s="8">
        <v>149</v>
      </c>
      <c r="N79" s="8">
        <v>158</v>
      </c>
      <c r="O79" s="8">
        <v>191</v>
      </c>
      <c r="P79" s="9">
        <f>M79+N79+O79</f>
        <v>498</v>
      </c>
      <c r="Q79" s="9">
        <f>P79+F79*3</f>
        <v>498</v>
      </c>
      <c r="R79" s="9">
        <f>L79+Q79</f>
        <v>1030</v>
      </c>
      <c r="S79" s="8">
        <v>205</v>
      </c>
      <c r="T79" s="8">
        <v>147</v>
      </c>
      <c r="U79" s="9">
        <v>233</v>
      </c>
      <c r="V79" s="9">
        <f>S79+T79+U79</f>
        <v>585</v>
      </c>
      <c r="W79" s="9">
        <f>V79+F79*3</f>
        <v>585</v>
      </c>
      <c r="X79" s="9">
        <f>L79+Q79+W79</f>
        <v>1615</v>
      </c>
      <c r="Y79" s="9">
        <v>76</v>
      </c>
      <c r="Z79" s="8"/>
      <c r="AA79" s="8"/>
      <c r="AB79" s="9"/>
      <c r="AC79" s="9"/>
      <c r="AD79" s="9"/>
      <c r="AE79" s="9"/>
    </row>
    <row r="80" spans="1:31" ht="14.25" x14ac:dyDescent="0.15">
      <c r="A80" s="18">
        <v>77</v>
      </c>
      <c r="B80" s="3">
        <v>102</v>
      </c>
      <c r="C80" s="3">
        <v>23</v>
      </c>
      <c r="D80" s="3" t="s">
        <v>69</v>
      </c>
      <c r="E80" s="3" t="s">
        <v>88</v>
      </c>
      <c r="F80" s="8"/>
      <c r="G80" s="8"/>
      <c r="H80" s="8">
        <v>160</v>
      </c>
      <c r="I80" s="8">
        <v>194</v>
      </c>
      <c r="J80" s="9">
        <v>203</v>
      </c>
      <c r="K80" s="9">
        <f>SUM(H80:J80)</f>
        <v>557</v>
      </c>
      <c r="L80" s="9">
        <f>K80+F80*3</f>
        <v>557</v>
      </c>
      <c r="M80" s="8">
        <v>189</v>
      </c>
      <c r="N80" s="8">
        <v>167</v>
      </c>
      <c r="O80" s="8">
        <v>224</v>
      </c>
      <c r="P80" s="9">
        <f>M80+N80+O80</f>
        <v>580</v>
      </c>
      <c r="Q80" s="9">
        <f>P80+F80*3</f>
        <v>580</v>
      </c>
      <c r="R80" s="9">
        <f>L80+Q80</f>
        <v>1137</v>
      </c>
      <c r="S80" s="8">
        <v>166</v>
      </c>
      <c r="T80" s="8">
        <v>134</v>
      </c>
      <c r="U80" s="9">
        <v>175</v>
      </c>
      <c r="V80" s="9">
        <f>S80+T80+U80</f>
        <v>475</v>
      </c>
      <c r="W80" s="9">
        <f>V80+F80*3</f>
        <v>475</v>
      </c>
      <c r="X80" s="9">
        <f>L80+Q80+W80</f>
        <v>1612</v>
      </c>
      <c r="Y80" s="9">
        <v>77</v>
      </c>
      <c r="Z80" s="8"/>
      <c r="AA80" s="8"/>
      <c r="AB80" s="9"/>
      <c r="AC80" s="9"/>
      <c r="AD80" s="9"/>
      <c r="AE80" s="9"/>
    </row>
    <row r="81" spans="1:31" ht="14.25" x14ac:dyDescent="0.15">
      <c r="A81" s="18">
        <v>78</v>
      </c>
      <c r="B81" s="3">
        <v>63</v>
      </c>
      <c r="C81" s="3">
        <v>17</v>
      </c>
      <c r="D81" s="3" t="s">
        <v>98</v>
      </c>
      <c r="E81" s="3" t="s">
        <v>109</v>
      </c>
      <c r="F81" s="8"/>
      <c r="G81" s="8"/>
      <c r="H81" s="8">
        <v>214</v>
      </c>
      <c r="I81" s="8">
        <v>143</v>
      </c>
      <c r="J81" s="9">
        <v>166</v>
      </c>
      <c r="K81" s="9">
        <f>SUM(H81:J81)</f>
        <v>523</v>
      </c>
      <c r="L81" s="9">
        <f>K81+F81*3</f>
        <v>523</v>
      </c>
      <c r="M81" s="8">
        <v>186</v>
      </c>
      <c r="N81" s="8">
        <v>165</v>
      </c>
      <c r="O81" s="8">
        <v>158</v>
      </c>
      <c r="P81" s="9">
        <f>M81+N81+O81</f>
        <v>509</v>
      </c>
      <c r="Q81" s="9">
        <f>P81+F81*3</f>
        <v>509</v>
      </c>
      <c r="R81" s="9">
        <f>L81+Q81</f>
        <v>1032</v>
      </c>
      <c r="S81" s="8">
        <v>198</v>
      </c>
      <c r="T81" s="8">
        <v>167</v>
      </c>
      <c r="U81" s="9">
        <v>214</v>
      </c>
      <c r="V81" s="9">
        <f>S81+T81+U81</f>
        <v>579</v>
      </c>
      <c r="W81" s="9">
        <f>V81+F81*3</f>
        <v>579</v>
      </c>
      <c r="X81" s="9">
        <f>L81+Q81+W81</f>
        <v>1611</v>
      </c>
      <c r="Y81" s="9">
        <v>78</v>
      </c>
      <c r="Z81" s="8"/>
      <c r="AA81" s="8"/>
      <c r="AB81" s="9"/>
      <c r="AC81" s="9"/>
      <c r="AD81" s="9"/>
      <c r="AE81" s="9"/>
    </row>
    <row r="82" spans="1:31" ht="14.25" x14ac:dyDescent="0.15">
      <c r="A82" s="18">
        <v>79</v>
      </c>
      <c r="B82" s="3">
        <v>91</v>
      </c>
      <c r="C82" s="3">
        <v>20</v>
      </c>
      <c r="D82" s="3" t="s">
        <v>58</v>
      </c>
      <c r="E82" s="3" t="s">
        <v>61</v>
      </c>
      <c r="F82" s="8"/>
      <c r="G82" s="8"/>
      <c r="H82" s="8">
        <v>182</v>
      </c>
      <c r="I82" s="8">
        <v>181</v>
      </c>
      <c r="J82" s="9">
        <v>176</v>
      </c>
      <c r="K82" s="9">
        <f>SUM(H82:J82)</f>
        <v>539</v>
      </c>
      <c r="L82" s="9">
        <f>K82+F82*3</f>
        <v>539</v>
      </c>
      <c r="M82" s="8">
        <v>171</v>
      </c>
      <c r="N82" s="8">
        <v>203</v>
      </c>
      <c r="O82" s="8">
        <v>167</v>
      </c>
      <c r="P82" s="9">
        <f>M82+N82+O82</f>
        <v>541</v>
      </c>
      <c r="Q82" s="9">
        <f>P82+F82*3</f>
        <v>541</v>
      </c>
      <c r="R82" s="9">
        <f>L82+Q82</f>
        <v>1080</v>
      </c>
      <c r="S82" s="8">
        <v>191</v>
      </c>
      <c r="T82" s="8">
        <v>212</v>
      </c>
      <c r="U82" s="9">
        <v>124</v>
      </c>
      <c r="V82" s="9">
        <f>S82+T82+U82</f>
        <v>527</v>
      </c>
      <c r="W82" s="9">
        <f>V82+F82*3</f>
        <v>527</v>
      </c>
      <c r="X82" s="9">
        <f>L82+Q82+W82</f>
        <v>1607</v>
      </c>
      <c r="Y82" s="9">
        <v>79</v>
      </c>
      <c r="Z82" s="8"/>
      <c r="AA82" s="8"/>
      <c r="AB82" s="9"/>
      <c r="AC82" s="9"/>
      <c r="AD82" s="9"/>
      <c r="AE82" s="9"/>
    </row>
    <row r="83" spans="1:31" ht="14.25" x14ac:dyDescent="0.15">
      <c r="A83" s="18">
        <v>80</v>
      </c>
      <c r="B83" s="3">
        <v>154</v>
      </c>
      <c r="C83" s="3">
        <v>34</v>
      </c>
      <c r="D83" s="3" t="s">
        <v>144</v>
      </c>
      <c r="E83" s="3" t="s">
        <v>168</v>
      </c>
      <c r="F83" s="8"/>
      <c r="G83" s="8"/>
      <c r="H83" s="8">
        <v>223</v>
      </c>
      <c r="I83" s="8">
        <v>172</v>
      </c>
      <c r="J83" s="9">
        <v>163</v>
      </c>
      <c r="K83" s="9">
        <f>SUM(H83:J83)</f>
        <v>558</v>
      </c>
      <c r="L83" s="9">
        <f>K83+F83*3</f>
        <v>558</v>
      </c>
      <c r="M83" s="8">
        <v>146</v>
      </c>
      <c r="N83" s="8">
        <v>170</v>
      </c>
      <c r="O83" s="8">
        <v>169</v>
      </c>
      <c r="P83" s="9">
        <f>M83+N83+O83</f>
        <v>485</v>
      </c>
      <c r="Q83" s="9">
        <f>P83+F83*3</f>
        <v>485</v>
      </c>
      <c r="R83" s="9">
        <f>L83+Q83</f>
        <v>1043</v>
      </c>
      <c r="S83" s="8">
        <v>183</v>
      </c>
      <c r="T83" s="8">
        <v>220</v>
      </c>
      <c r="U83" s="9">
        <v>160</v>
      </c>
      <c r="V83" s="9">
        <f>S83+T83+U83</f>
        <v>563</v>
      </c>
      <c r="W83" s="9">
        <f>V83+F83*3</f>
        <v>563</v>
      </c>
      <c r="X83" s="9">
        <f>L83+Q83+W83</f>
        <v>1606</v>
      </c>
      <c r="Y83" s="9">
        <v>80</v>
      </c>
      <c r="Z83" s="8"/>
      <c r="AA83" s="8"/>
      <c r="AB83" s="9"/>
      <c r="AC83" s="9"/>
      <c r="AD83" s="9"/>
      <c r="AE83" s="9"/>
    </row>
    <row r="84" spans="1:31" ht="14.25" x14ac:dyDescent="0.15">
      <c r="A84" s="18">
        <v>81</v>
      </c>
      <c r="B84" s="3">
        <v>170</v>
      </c>
      <c r="C84" s="3">
        <v>44</v>
      </c>
      <c r="D84" s="3" t="s">
        <v>194</v>
      </c>
      <c r="E84" s="3" t="s">
        <v>199</v>
      </c>
      <c r="F84" s="8"/>
      <c r="G84" s="8"/>
      <c r="H84" s="8">
        <v>168</v>
      </c>
      <c r="I84" s="8">
        <v>179</v>
      </c>
      <c r="J84" s="9">
        <v>179</v>
      </c>
      <c r="K84" s="9">
        <f>SUM(H84:J84)</f>
        <v>526</v>
      </c>
      <c r="L84" s="9">
        <f>K84+F84*3</f>
        <v>526</v>
      </c>
      <c r="M84" s="8">
        <v>199</v>
      </c>
      <c r="N84" s="8">
        <v>149</v>
      </c>
      <c r="O84" s="8">
        <v>152</v>
      </c>
      <c r="P84" s="9">
        <f>M84+N84+O84</f>
        <v>500</v>
      </c>
      <c r="Q84" s="9">
        <f>P84+F84*3</f>
        <v>500</v>
      </c>
      <c r="R84" s="9">
        <f>L84+Q84</f>
        <v>1026</v>
      </c>
      <c r="S84" s="8">
        <v>169</v>
      </c>
      <c r="T84" s="8">
        <v>164</v>
      </c>
      <c r="U84" s="9">
        <v>244</v>
      </c>
      <c r="V84" s="9">
        <f>S84+T84+U84</f>
        <v>577</v>
      </c>
      <c r="W84" s="9">
        <f>V84+F84*3</f>
        <v>577</v>
      </c>
      <c r="X84" s="9">
        <f>L84+Q84+W84</f>
        <v>1603</v>
      </c>
      <c r="Y84" s="9">
        <v>81</v>
      </c>
      <c r="Z84" s="8"/>
      <c r="AA84" s="8"/>
      <c r="AB84" s="9"/>
      <c r="AC84" s="9"/>
      <c r="AD84" s="9"/>
      <c r="AE84" s="9"/>
    </row>
    <row r="85" spans="1:31" ht="14.25" x14ac:dyDescent="0.15">
      <c r="A85" s="18">
        <v>82</v>
      </c>
      <c r="B85" s="3">
        <v>118</v>
      </c>
      <c r="C85" s="3">
        <v>28</v>
      </c>
      <c r="D85" s="3" t="s">
        <v>46</v>
      </c>
      <c r="E85" s="3" t="s">
        <v>82</v>
      </c>
      <c r="F85" s="8"/>
      <c r="G85" s="8"/>
      <c r="H85" s="8">
        <v>195</v>
      </c>
      <c r="I85" s="8">
        <v>173</v>
      </c>
      <c r="J85" s="9">
        <v>193</v>
      </c>
      <c r="K85" s="9">
        <f>SUM(H85:J85)</f>
        <v>561</v>
      </c>
      <c r="L85" s="9">
        <f>K85+F85*3</f>
        <v>561</v>
      </c>
      <c r="M85" s="8">
        <v>176</v>
      </c>
      <c r="N85" s="8">
        <v>187</v>
      </c>
      <c r="O85" s="8">
        <v>178</v>
      </c>
      <c r="P85" s="9">
        <f>M85+N85+O85</f>
        <v>541</v>
      </c>
      <c r="Q85" s="9">
        <f>P85+F85*3</f>
        <v>541</v>
      </c>
      <c r="R85" s="9">
        <f>L85+Q85</f>
        <v>1102</v>
      </c>
      <c r="S85" s="8">
        <v>174</v>
      </c>
      <c r="T85" s="8">
        <v>162</v>
      </c>
      <c r="U85" s="9">
        <v>164</v>
      </c>
      <c r="V85" s="9">
        <f>S85+T85+U85</f>
        <v>500</v>
      </c>
      <c r="W85" s="9">
        <f>V85+F85*3</f>
        <v>500</v>
      </c>
      <c r="X85" s="9">
        <f>L85+Q85+W85</f>
        <v>1602</v>
      </c>
      <c r="Y85" s="9">
        <v>82</v>
      </c>
      <c r="Z85" s="8"/>
      <c r="AA85" s="8"/>
      <c r="AB85" s="9"/>
      <c r="AC85" s="9"/>
      <c r="AD85" s="9"/>
      <c r="AE85" s="9"/>
    </row>
    <row r="86" spans="1:31" ht="14.25" x14ac:dyDescent="0.15">
      <c r="A86" s="18">
        <v>83</v>
      </c>
      <c r="B86" s="3">
        <v>53</v>
      </c>
      <c r="C86" s="3">
        <v>15</v>
      </c>
      <c r="D86" s="3" t="s">
        <v>120</v>
      </c>
      <c r="E86" s="3" t="s">
        <v>121</v>
      </c>
      <c r="F86" s="8"/>
      <c r="G86" s="8"/>
      <c r="H86" s="8">
        <v>222</v>
      </c>
      <c r="I86" s="8">
        <v>160</v>
      </c>
      <c r="J86" s="9">
        <v>189</v>
      </c>
      <c r="K86" s="9">
        <f>SUM(H86:J86)</f>
        <v>571</v>
      </c>
      <c r="L86" s="9">
        <f>K86+F86*3</f>
        <v>571</v>
      </c>
      <c r="M86" s="8">
        <v>180</v>
      </c>
      <c r="N86" s="8">
        <v>175</v>
      </c>
      <c r="O86" s="8">
        <v>151</v>
      </c>
      <c r="P86" s="9">
        <f>M86+N86+O86</f>
        <v>506</v>
      </c>
      <c r="Q86" s="9">
        <f>P86+F86*3</f>
        <v>506</v>
      </c>
      <c r="R86" s="9">
        <f>L86+Q86</f>
        <v>1077</v>
      </c>
      <c r="S86" s="8">
        <v>201</v>
      </c>
      <c r="T86" s="8">
        <v>151</v>
      </c>
      <c r="U86" s="9">
        <v>153</v>
      </c>
      <c r="V86" s="9">
        <f>S86+T86+U86</f>
        <v>505</v>
      </c>
      <c r="W86" s="9">
        <f>V86+F86*3</f>
        <v>505</v>
      </c>
      <c r="X86" s="9">
        <f>L86+Q86+W86</f>
        <v>1582</v>
      </c>
      <c r="Y86" s="9">
        <v>83</v>
      </c>
      <c r="Z86" s="8"/>
      <c r="AA86" s="8"/>
      <c r="AB86" s="9"/>
      <c r="AC86" s="9"/>
      <c r="AD86" s="9"/>
      <c r="AE86" s="9"/>
    </row>
    <row r="87" spans="1:31" ht="14.25" x14ac:dyDescent="0.15">
      <c r="A87" s="18">
        <v>84</v>
      </c>
      <c r="B87" s="3">
        <v>126</v>
      </c>
      <c r="C87" s="3">
        <v>29</v>
      </c>
      <c r="D87" s="3" t="s">
        <v>66</v>
      </c>
      <c r="E87" s="3" t="s">
        <v>146</v>
      </c>
      <c r="F87" s="8"/>
      <c r="G87" s="8"/>
      <c r="H87" s="8">
        <v>226</v>
      </c>
      <c r="I87" s="8">
        <v>172</v>
      </c>
      <c r="J87" s="9">
        <v>180</v>
      </c>
      <c r="K87" s="9">
        <f>SUM(H87:J87)</f>
        <v>578</v>
      </c>
      <c r="L87" s="9">
        <f>K87+F87*3</f>
        <v>578</v>
      </c>
      <c r="M87" s="8">
        <v>193</v>
      </c>
      <c r="N87" s="8">
        <v>158</v>
      </c>
      <c r="O87" s="8">
        <v>168</v>
      </c>
      <c r="P87" s="9">
        <f>M87+N87+O87</f>
        <v>519</v>
      </c>
      <c r="Q87" s="9">
        <f>P87+F87*3</f>
        <v>519</v>
      </c>
      <c r="R87" s="9">
        <f>L87+Q87</f>
        <v>1097</v>
      </c>
      <c r="S87" s="8">
        <v>147</v>
      </c>
      <c r="T87" s="8">
        <v>143</v>
      </c>
      <c r="U87" s="9">
        <v>192</v>
      </c>
      <c r="V87" s="9">
        <f>S87+T87+U87</f>
        <v>482</v>
      </c>
      <c r="W87" s="9">
        <f>V87+F87*3</f>
        <v>482</v>
      </c>
      <c r="X87" s="9">
        <f>L87+Q87+W87</f>
        <v>1579</v>
      </c>
      <c r="Y87" s="9">
        <v>84</v>
      </c>
      <c r="Z87" s="8"/>
      <c r="AA87" s="8"/>
      <c r="AB87" s="9"/>
      <c r="AC87" s="9"/>
      <c r="AD87" s="9"/>
      <c r="AE87" s="9"/>
    </row>
    <row r="88" spans="1:31" ht="14.25" x14ac:dyDescent="0.15">
      <c r="A88" s="18">
        <v>85</v>
      </c>
      <c r="B88" s="3">
        <v>125</v>
      </c>
      <c r="C88" s="3">
        <v>29</v>
      </c>
      <c r="D88" s="3" t="s">
        <v>66</v>
      </c>
      <c r="E88" s="3" t="s">
        <v>143</v>
      </c>
      <c r="F88" s="8"/>
      <c r="G88" s="8"/>
      <c r="H88" s="8">
        <v>190</v>
      </c>
      <c r="I88" s="8">
        <v>214</v>
      </c>
      <c r="J88" s="9">
        <v>184</v>
      </c>
      <c r="K88" s="9">
        <f>SUM(H88:J88)</f>
        <v>588</v>
      </c>
      <c r="L88" s="9">
        <f>K88+F88*3</f>
        <v>588</v>
      </c>
      <c r="M88" s="8">
        <v>164</v>
      </c>
      <c r="N88" s="8">
        <v>158</v>
      </c>
      <c r="O88" s="8">
        <v>129</v>
      </c>
      <c r="P88" s="9">
        <f>M88+N88+O88</f>
        <v>451</v>
      </c>
      <c r="Q88" s="9">
        <f>P88+F88*3</f>
        <v>451</v>
      </c>
      <c r="R88" s="9">
        <f>L88+Q88</f>
        <v>1039</v>
      </c>
      <c r="S88" s="8">
        <v>175</v>
      </c>
      <c r="T88" s="8">
        <v>172</v>
      </c>
      <c r="U88" s="9">
        <v>187</v>
      </c>
      <c r="V88" s="9">
        <f>S88+T88+U88</f>
        <v>534</v>
      </c>
      <c r="W88" s="9">
        <f>V88+F88*3</f>
        <v>534</v>
      </c>
      <c r="X88" s="9">
        <f>L88+Q88+W88</f>
        <v>1573</v>
      </c>
      <c r="Y88" s="9">
        <v>85</v>
      </c>
      <c r="Z88" s="8"/>
      <c r="AA88" s="8"/>
      <c r="AB88" s="9"/>
      <c r="AC88" s="9"/>
      <c r="AD88" s="9"/>
      <c r="AE88" s="9"/>
    </row>
    <row r="89" spans="1:31" ht="14.25" x14ac:dyDescent="0.15">
      <c r="A89" s="18">
        <v>86</v>
      </c>
      <c r="B89" s="3">
        <v>99</v>
      </c>
      <c r="C89" s="3">
        <v>23</v>
      </c>
      <c r="D89" s="3" t="s">
        <v>69</v>
      </c>
      <c r="E89" s="3" t="s">
        <v>71</v>
      </c>
      <c r="F89" s="8"/>
      <c r="G89" s="8"/>
      <c r="H89" s="8">
        <v>202</v>
      </c>
      <c r="I89" s="8">
        <v>144</v>
      </c>
      <c r="J89" s="9">
        <v>214</v>
      </c>
      <c r="K89" s="9">
        <f>SUM(H89:J89)</f>
        <v>560</v>
      </c>
      <c r="L89" s="9">
        <f>K89+F89*3</f>
        <v>560</v>
      </c>
      <c r="M89" s="8">
        <v>137</v>
      </c>
      <c r="N89" s="8">
        <v>155</v>
      </c>
      <c r="O89" s="8">
        <v>136</v>
      </c>
      <c r="P89" s="9">
        <f>M89+N89+O89</f>
        <v>428</v>
      </c>
      <c r="Q89" s="9">
        <f>P89+F89*3</f>
        <v>428</v>
      </c>
      <c r="R89" s="9">
        <f>L89+Q89</f>
        <v>988</v>
      </c>
      <c r="S89" s="8">
        <v>193</v>
      </c>
      <c r="T89" s="8">
        <v>167</v>
      </c>
      <c r="U89" s="9">
        <v>221</v>
      </c>
      <c r="V89" s="9">
        <f>S89+T89+U89</f>
        <v>581</v>
      </c>
      <c r="W89" s="9">
        <f>V89+F89*3</f>
        <v>581</v>
      </c>
      <c r="X89" s="9">
        <f>L89+Q89+W89</f>
        <v>1569</v>
      </c>
      <c r="Y89" s="9">
        <v>86</v>
      </c>
      <c r="Z89" s="8"/>
      <c r="AA89" s="8"/>
      <c r="AB89" s="9"/>
      <c r="AC89" s="9"/>
      <c r="AD89" s="9"/>
      <c r="AE89" s="9"/>
    </row>
    <row r="90" spans="1:31" ht="14.25" x14ac:dyDescent="0.15">
      <c r="A90" s="18">
        <v>87</v>
      </c>
      <c r="B90" s="3">
        <v>47</v>
      </c>
      <c r="C90" s="3">
        <v>14</v>
      </c>
      <c r="D90" s="3" t="s">
        <v>41</v>
      </c>
      <c r="E90" s="3" t="s">
        <v>182</v>
      </c>
      <c r="F90" s="8"/>
      <c r="G90" s="8"/>
      <c r="H90" s="8">
        <v>254</v>
      </c>
      <c r="I90" s="8">
        <v>183</v>
      </c>
      <c r="J90" s="9">
        <v>147</v>
      </c>
      <c r="K90" s="9">
        <f>SUM(H90:J90)</f>
        <v>584</v>
      </c>
      <c r="L90" s="9">
        <f>K90+F90*3</f>
        <v>584</v>
      </c>
      <c r="M90" s="8">
        <v>192</v>
      </c>
      <c r="N90" s="8">
        <v>193</v>
      </c>
      <c r="O90" s="8">
        <v>164</v>
      </c>
      <c r="P90" s="9">
        <f>M90+N90+O90</f>
        <v>549</v>
      </c>
      <c r="Q90" s="9">
        <f>P90+F90*3</f>
        <v>549</v>
      </c>
      <c r="R90" s="9">
        <f>L90+Q90</f>
        <v>1133</v>
      </c>
      <c r="S90" s="8">
        <v>155</v>
      </c>
      <c r="T90" s="8">
        <v>144</v>
      </c>
      <c r="U90" s="9">
        <v>136</v>
      </c>
      <c r="V90" s="9">
        <f>S90+T90+U90</f>
        <v>435</v>
      </c>
      <c r="W90" s="9">
        <f>V90+F90*3</f>
        <v>435</v>
      </c>
      <c r="X90" s="9">
        <f>L90+Q90+W90</f>
        <v>1568</v>
      </c>
      <c r="Y90" s="9">
        <v>87</v>
      </c>
      <c r="Z90" s="8"/>
      <c r="AA90" s="8"/>
      <c r="AB90" s="9"/>
      <c r="AC90" s="9"/>
      <c r="AD90" s="9"/>
      <c r="AE90" s="9"/>
    </row>
    <row r="91" spans="1:31" ht="14.25" x14ac:dyDescent="0.15">
      <c r="A91" s="18">
        <v>88</v>
      </c>
      <c r="B91" s="3">
        <v>107</v>
      </c>
      <c r="C91" s="3">
        <v>27</v>
      </c>
      <c r="D91" s="3" t="s">
        <v>62</v>
      </c>
      <c r="E91" s="3" t="s">
        <v>186</v>
      </c>
      <c r="F91" s="8"/>
      <c r="G91" s="8"/>
      <c r="H91" s="8">
        <v>182</v>
      </c>
      <c r="I91" s="8">
        <v>151</v>
      </c>
      <c r="J91" s="9">
        <v>177</v>
      </c>
      <c r="K91" s="9">
        <f>SUM(H91:J91)</f>
        <v>510</v>
      </c>
      <c r="L91" s="9">
        <f>K91+F91*3</f>
        <v>510</v>
      </c>
      <c r="M91" s="8">
        <v>191</v>
      </c>
      <c r="N91" s="8">
        <v>212</v>
      </c>
      <c r="O91" s="8">
        <v>172</v>
      </c>
      <c r="P91" s="9">
        <f>M91+N91+O91</f>
        <v>575</v>
      </c>
      <c r="Q91" s="9">
        <f>P91+F91*3</f>
        <v>575</v>
      </c>
      <c r="R91" s="9">
        <f>L91+Q91</f>
        <v>1085</v>
      </c>
      <c r="S91" s="8">
        <v>137</v>
      </c>
      <c r="T91" s="8">
        <v>178</v>
      </c>
      <c r="U91" s="9">
        <v>168</v>
      </c>
      <c r="V91" s="9">
        <f>S91+T91+U91</f>
        <v>483</v>
      </c>
      <c r="W91" s="9">
        <f>V91+F91*3</f>
        <v>483</v>
      </c>
      <c r="X91" s="9">
        <f>L91+Q91+W91</f>
        <v>1568</v>
      </c>
      <c r="Y91" s="9">
        <v>88</v>
      </c>
      <c r="Z91" s="8"/>
      <c r="AA91" s="8"/>
      <c r="AB91" s="9"/>
      <c r="AC91" s="9"/>
      <c r="AD91" s="9"/>
      <c r="AE91" s="9"/>
    </row>
    <row r="92" spans="1:31" ht="14.25" x14ac:dyDescent="0.15">
      <c r="A92" s="18">
        <v>89</v>
      </c>
      <c r="B92" s="3">
        <v>48</v>
      </c>
      <c r="C92" s="3">
        <v>14</v>
      </c>
      <c r="D92" s="3" t="s">
        <v>41</v>
      </c>
      <c r="E92" s="3" t="s">
        <v>202</v>
      </c>
      <c r="F92" s="8">
        <v>15</v>
      </c>
      <c r="G92" s="8"/>
      <c r="H92" s="8">
        <v>132</v>
      </c>
      <c r="I92" s="8">
        <v>153</v>
      </c>
      <c r="J92" s="9">
        <v>167</v>
      </c>
      <c r="K92" s="9">
        <f>SUM(H92:J92)</f>
        <v>452</v>
      </c>
      <c r="L92" s="9">
        <f>K92+F92*3</f>
        <v>497</v>
      </c>
      <c r="M92" s="8">
        <v>162</v>
      </c>
      <c r="N92" s="8">
        <v>182</v>
      </c>
      <c r="O92" s="8">
        <v>143</v>
      </c>
      <c r="P92" s="9">
        <f>M92+N92+O92</f>
        <v>487</v>
      </c>
      <c r="Q92" s="9">
        <f>P92+F92*3</f>
        <v>532</v>
      </c>
      <c r="R92" s="9">
        <f>L92+Q92</f>
        <v>1029</v>
      </c>
      <c r="S92" s="8">
        <v>162</v>
      </c>
      <c r="T92" s="8">
        <v>140</v>
      </c>
      <c r="U92" s="9">
        <v>191</v>
      </c>
      <c r="V92" s="9">
        <f>S92+T92+U92</f>
        <v>493</v>
      </c>
      <c r="W92" s="9">
        <f>V92+F92*3</f>
        <v>538</v>
      </c>
      <c r="X92" s="9">
        <f>L92+Q92+W92</f>
        <v>1567</v>
      </c>
      <c r="Y92" s="9">
        <v>89</v>
      </c>
      <c r="Z92" s="8"/>
      <c r="AA92" s="8"/>
      <c r="AB92" s="9"/>
      <c r="AC92" s="9"/>
      <c r="AD92" s="9"/>
      <c r="AE92" s="9"/>
    </row>
    <row r="93" spans="1:31" ht="14.25" x14ac:dyDescent="0.15">
      <c r="A93" s="18">
        <v>90</v>
      </c>
      <c r="B93" s="3">
        <v>15</v>
      </c>
      <c r="C93" s="3">
        <v>9</v>
      </c>
      <c r="D93" s="3" t="s">
        <v>44</v>
      </c>
      <c r="E93" s="3" t="s">
        <v>201</v>
      </c>
      <c r="F93" s="8"/>
      <c r="G93" s="8"/>
      <c r="H93" s="8">
        <v>193</v>
      </c>
      <c r="I93" s="8">
        <v>144</v>
      </c>
      <c r="J93" s="9">
        <v>153</v>
      </c>
      <c r="K93" s="9">
        <f>SUM(H93:J93)</f>
        <v>490</v>
      </c>
      <c r="L93" s="9">
        <f>K93+F93*3</f>
        <v>490</v>
      </c>
      <c r="M93" s="8">
        <v>172</v>
      </c>
      <c r="N93" s="8">
        <v>188</v>
      </c>
      <c r="O93" s="8">
        <v>169</v>
      </c>
      <c r="P93" s="9">
        <f>M93+N93+O93</f>
        <v>529</v>
      </c>
      <c r="Q93" s="9">
        <f>P93+F93*3</f>
        <v>529</v>
      </c>
      <c r="R93" s="9">
        <f>L93+Q93</f>
        <v>1019</v>
      </c>
      <c r="S93" s="8">
        <v>153</v>
      </c>
      <c r="T93" s="8">
        <v>146</v>
      </c>
      <c r="U93" s="9">
        <v>247</v>
      </c>
      <c r="V93" s="9">
        <f>S93+T93+U93</f>
        <v>546</v>
      </c>
      <c r="W93" s="9">
        <f>V93+F93*3</f>
        <v>546</v>
      </c>
      <c r="X93" s="9">
        <f>L93+Q93+W93</f>
        <v>1565</v>
      </c>
      <c r="Y93" s="9">
        <v>90</v>
      </c>
      <c r="Z93" s="8"/>
      <c r="AA93" s="8"/>
      <c r="AB93" s="9"/>
      <c r="AC93" s="9"/>
      <c r="AD93" s="9"/>
      <c r="AE93" s="9"/>
    </row>
    <row r="94" spans="1:31" ht="14.25" x14ac:dyDescent="0.15">
      <c r="A94" s="18">
        <v>91</v>
      </c>
      <c r="B94" s="3">
        <v>52</v>
      </c>
      <c r="C94" s="3">
        <v>15</v>
      </c>
      <c r="D94" s="3" t="s">
        <v>120</v>
      </c>
      <c r="E94" s="3" t="s">
        <v>136</v>
      </c>
      <c r="F94" s="8"/>
      <c r="G94" s="8"/>
      <c r="H94" s="8">
        <v>169</v>
      </c>
      <c r="I94" s="8">
        <v>175</v>
      </c>
      <c r="J94" s="9">
        <v>155</v>
      </c>
      <c r="K94" s="9">
        <f>SUM(H94:J94)</f>
        <v>499</v>
      </c>
      <c r="L94" s="9">
        <f>K94+F94*3</f>
        <v>499</v>
      </c>
      <c r="M94" s="8">
        <v>186</v>
      </c>
      <c r="N94" s="8">
        <v>184</v>
      </c>
      <c r="O94" s="8">
        <v>200</v>
      </c>
      <c r="P94" s="9">
        <f>M94+N94+O94</f>
        <v>570</v>
      </c>
      <c r="Q94" s="9">
        <f>P94+F94*3</f>
        <v>570</v>
      </c>
      <c r="R94" s="9">
        <f>L94+Q94</f>
        <v>1069</v>
      </c>
      <c r="S94" s="8">
        <v>134</v>
      </c>
      <c r="T94" s="8">
        <v>177</v>
      </c>
      <c r="U94" s="9">
        <v>185</v>
      </c>
      <c r="V94" s="9">
        <f>S94+T94+U94</f>
        <v>496</v>
      </c>
      <c r="W94" s="9">
        <f>V94+F94*3</f>
        <v>496</v>
      </c>
      <c r="X94" s="9">
        <f>L94+Q94+W94</f>
        <v>1565</v>
      </c>
      <c r="Y94" s="9">
        <v>91</v>
      </c>
      <c r="Z94" s="8"/>
      <c r="AA94" s="8"/>
      <c r="AB94" s="9"/>
      <c r="AC94" s="9"/>
      <c r="AD94" s="9"/>
      <c r="AE94" s="9"/>
    </row>
    <row r="95" spans="1:31" ht="14.25" x14ac:dyDescent="0.15">
      <c r="A95" s="18">
        <v>92</v>
      </c>
      <c r="B95" s="3">
        <v>76</v>
      </c>
      <c r="C95" s="3">
        <v>20</v>
      </c>
      <c r="D95" s="3" t="s">
        <v>58</v>
      </c>
      <c r="E95" s="3" t="s">
        <v>147</v>
      </c>
      <c r="F95" s="8">
        <v>15</v>
      </c>
      <c r="G95" s="8"/>
      <c r="H95" s="8">
        <v>137</v>
      </c>
      <c r="I95" s="8">
        <v>162</v>
      </c>
      <c r="J95" s="9">
        <v>156</v>
      </c>
      <c r="K95" s="9">
        <f>SUM(H95:J95)</f>
        <v>455</v>
      </c>
      <c r="L95" s="9">
        <f>K95+F95*3</f>
        <v>500</v>
      </c>
      <c r="M95" s="8">
        <v>165</v>
      </c>
      <c r="N95" s="8">
        <v>233</v>
      </c>
      <c r="O95" s="8">
        <v>167</v>
      </c>
      <c r="P95" s="9">
        <f>M95+N95+O95</f>
        <v>565</v>
      </c>
      <c r="Q95" s="9">
        <f>P95+F95*3</f>
        <v>610</v>
      </c>
      <c r="R95" s="9">
        <f>L95+Q95</f>
        <v>1110</v>
      </c>
      <c r="S95" s="8">
        <v>127</v>
      </c>
      <c r="T95" s="8">
        <v>138</v>
      </c>
      <c r="U95" s="9">
        <v>143</v>
      </c>
      <c r="V95" s="9">
        <f>S95+T95+U95</f>
        <v>408</v>
      </c>
      <c r="W95" s="9">
        <f>V95+F95*3</f>
        <v>453</v>
      </c>
      <c r="X95" s="9">
        <f>L95+Q95+W95</f>
        <v>1563</v>
      </c>
      <c r="Y95" s="9">
        <v>92</v>
      </c>
      <c r="Z95" s="8"/>
      <c r="AA95" s="8"/>
      <c r="AB95" s="9"/>
      <c r="AC95" s="9"/>
      <c r="AD95" s="9"/>
      <c r="AE95" s="9"/>
    </row>
    <row r="96" spans="1:31" ht="14.25" x14ac:dyDescent="0.15">
      <c r="A96" s="18">
        <v>93</v>
      </c>
      <c r="B96" s="3">
        <v>111</v>
      </c>
      <c r="C96" s="3">
        <v>27</v>
      </c>
      <c r="D96" s="3" t="s">
        <v>62</v>
      </c>
      <c r="E96" s="3" t="s">
        <v>104</v>
      </c>
      <c r="F96" s="8"/>
      <c r="G96" s="8"/>
      <c r="H96" s="8">
        <v>188</v>
      </c>
      <c r="I96" s="8">
        <v>150</v>
      </c>
      <c r="J96" s="9">
        <v>170</v>
      </c>
      <c r="K96" s="9">
        <f>SUM(H96:J96)</f>
        <v>508</v>
      </c>
      <c r="L96" s="9">
        <f>K96+F96*3</f>
        <v>508</v>
      </c>
      <c r="M96" s="8">
        <v>191</v>
      </c>
      <c r="N96" s="8">
        <v>159</v>
      </c>
      <c r="O96" s="8">
        <v>172</v>
      </c>
      <c r="P96" s="9">
        <f>M96+N96+O96</f>
        <v>522</v>
      </c>
      <c r="Q96" s="9">
        <f>P96+F96*3</f>
        <v>522</v>
      </c>
      <c r="R96" s="9">
        <f>L96+Q96</f>
        <v>1030</v>
      </c>
      <c r="S96" s="8">
        <v>163</v>
      </c>
      <c r="T96" s="8">
        <v>202</v>
      </c>
      <c r="U96" s="9">
        <v>167</v>
      </c>
      <c r="V96" s="9">
        <f>S96+T96+U96</f>
        <v>532</v>
      </c>
      <c r="W96" s="9">
        <f>V96+F96*3</f>
        <v>532</v>
      </c>
      <c r="X96" s="9">
        <f>L96+Q96+W96</f>
        <v>1562</v>
      </c>
      <c r="Y96" s="9">
        <v>93</v>
      </c>
      <c r="Z96" s="8"/>
      <c r="AA96" s="8"/>
      <c r="AB96" s="9"/>
      <c r="AC96" s="9"/>
      <c r="AD96" s="9"/>
      <c r="AE96" s="9"/>
    </row>
    <row r="97" spans="1:31" ht="14.25" x14ac:dyDescent="0.15">
      <c r="A97" s="18">
        <v>94</v>
      </c>
      <c r="B97" s="3">
        <v>26</v>
      </c>
      <c r="C97" s="3">
        <v>13</v>
      </c>
      <c r="D97" s="3" t="s">
        <v>50</v>
      </c>
      <c r="E97" s="3" t="s">
        <v>154</v>
      </c>
      <c r="F97" s="8"/>
      <c r="G97" s="8"/>
      <c r="H97" s="8">
        <v>158</v>
      </c>
      <c r="I97" s="8">
        <v>173</v>
      </c>
      <c r="J97" s="9">
        <v>183</v>
      </c>
      <c r="K97" s="9">
        <f>SUM(H97:J97)</f>
        <v>514</v>
      </c>
      <c r="L97" s="9">
        <f>K97+F97*3</f>
        <v>514</v>
      </c>
      <c r="M97" s="8">
        <v>174</v>
      </c>
      <c r="N97" s="8">
        <v>190</v>
      </c>
      <c r="O97" s="8">
        <v>157</v>
      </c>
      <c r="P97" s="9">
        <f>M97+N97+O97</f>
        <v>521</v>
      </c>
      <c r="Q97" s="9">
        <f>P97+F97*3</f>
        <v>521</v>
      </c>
      <c r="R97" s="9">
        <f>L97+Q97</f>
        <v>1035</v>
      </c>
      <c r="S97" s="8">
        <v>145</v>
      </c>
      <c r="T97" s="8">
        <v>175</v>
      </c>
      <c r="U97" s="9">
        <v>206</v>
      </c>
      <c r="V97" s="9">
        <f>S97+T97+U97</f>
        <v>526</v>
      </c>
      <c r="W97" s="9">
        <f>V97+F97*3</f>
        <v>526</v>
      </c>
      <c r="X97" s="9">
        <f>L97+Q97+W97</f>
        <v>1561</v>
      </c>
      <c r="Y97" s="9">
        <v>94</v>
      </c>
      <c r="Z97" s="8"/>
      <c r="AA97" s="8"/>
      <c r="AB97" s="9"/>
      <c r="AC97" s="9"/>
      <c r="AD97" s="9"/>
      <c r="AE97" s="9"/>
    </row>
    <row r="98" spans="1:31" ht="14.25" x14ac:dyDescent="0.15">
      <c r="A98" s="18">
        <v>95</v>
      </c>
      <c r="B98" s="3">
        <v>21</v>
      </c>
      <c r="C98" s="3">
        <v>11</v>
      </c>
      <c r="D98" s="3" t="s">
        <v>151</v>
      </c>
      <c r="E98" s="3" t="s">
        <v>181</v>
      </c>
      <c r="F98" s="8">
        <v>15</v>
      </c>
      <c r="G98" s="8"/>
      <c r="H98" s="8">
        <v>138</v>
      </c>
      <c r="I98" s="8">
        <v>139</v>
      </c>
      <c r="J98" s="9">
        <v>148</v>
      </c>
      <c r="K98" s="9">
        <f>SUM(H98:J98)</f>
        <v>425</v>
      </c>
      <c r="L98" s="9">
        <f>K98+F98*3</f>
        <v>470</v>
      </c>
      <c r="M98" s="8">
        <v>160</v>
      </c>
      <c r="N98" s="8">
        <v>182</v>
      </c>
      <c r="O98" s="8">
        <v>192</v>
      </c>
      <c r="P98" s="9">
        <f>M98+N98+O98</f>
        <v>534</v>
      </c>
      <c r="Q98" s="9">
        <f>P98+F98*3</f>
        <v>579</v>
      </c>
      <c r="R98" s="9">
        <f>L98+Q98</f>
        <v>1049</v>
      </c>
      <c r="S98" s="8">
        <v>143</v>
      </c>
      <c r="T98" s="8">
        <v>168</v>
      </c>
      <c r="U98" s="9">
        <v>151</v>
      </c>
      <c r="V98" s="9">
        <f>S98+T98+U98</f>
        <v>462</v>
      </c>
      <c r="W98" s="9">
        <f>V98+F98*3</f>
        <v>507</v>
      </c>
      <c r="X98" s="9">
        <f>L98+Q98+W98</f>
        <v>1556</v>
      </c>
      <c r="Y98" s="9">
        <v>95</v>
      </c>
      <c r="Z98" s="8"/>
      <c r="AA98" s="8"/>
      <c r="AB98" s="9"/>
      <c r="AC98" s="9"/>
      <c r="AD98" s="9"/>
      <c r="AE98" s="9"/>
    </row>
    <row r="99" spans="1:31" ht="14.25" x14ac:dyDescent="0.15">
      <c r="A99" s="18">
        <v>96</v>
      </c>
      <c r="B99" s="3">
        <v>54</v>
      </c>
      <c r="C99" s="3">
        <v>16</v>
      </c>
      <c r="D99" s="3" t="s">
        <v>37</v>
      </c>
      <c r="E99" s="3" t="s">
        <v>56</v>
      </c>
      <c r="F99" s="8"/>
      <c r="G99" s="8"/>
      <c r="H99" s="8">
        <v>150</v>
      </c>
      <c r="I99" s="8">
        <v>147</v>
      </c>
      <c r="J99" s="9">
        <v>210</v>
      </c>
      <c r="K99" s="9">
        <f>SUM(H99:J99)</f>
        <v>507</v>
      </c>
      <c r="L99" s="9">
        <f>K99+F99*3</f>
        <v>507</v>
      </c>
      <c r="M99" s="8">
        <v>164</v>
      </c>
      <c r="N99" s="8">
        <v>176</v>
      </c>
      <c r="O99" s="8">
        <v>155</v>
      </c>
      <c r="P99" s="9">
        <f>M99+N99+O99</f>
        <v>495</v>
      </c>
      <c r="Q99" s="9">
        <f>P99+F99*3</f>
        <v>495</v>
      </c>
      <c r="R99" s="9">
        <f>L99+Q99</f>
        <v>1002</v>
      </c>
      <c r="S99" s="8">
        <v>190</v>
      </c>
      <c r="T99" s="8">
        <v>178</v>
      </c>
      <c r="U99" s="9">
        <v>184</v>
      </c>
      <c r="V99" s="9">
        <f>S99+T99+U99</f>
        <v>552</v>
      </c>
      <c r="W99" s="9">
        <f>V99+F99*3</f>
        <v>552</v>
      </c>
      <c r="X99" s="9">
        <f>L99+Q99+W99</f>
        <v>1554</v>
      </c>
      <c r="Y99" s="9">
        <v>96</v>
      </c>
      <c r="Z99" s="8"/>
      <c r="AA99" s="8"/>
      <c r="AB99" s="9"/>
      <c r="AC99" s="9"/>
      <c r="AD99" s="9"/>
      <c r="AE99" s="9"/>
    </row>
    <row r="100" spans="1:31" ht="14.25" x14ac:dyDescent="0.15">
      <c r="A100" s="18">
        <v>97</v>
      </c>
      <c r="B100" s="3">
        <v>18</v>
      </c>
      <c r="C100" s="3">
        <v>11</v>
      </c>
      <c r="D100" s="3" t="s">
        <v>151</v>
      </c>
      <c r="E100" s="3" t="s">
        <v>220</v>
      </c>
      <c r="F100" s="8"/>
      <c r="G100" s="8"/>
      <c r="H100" s="8">
        <v>156</v>
      </c>
      <c r="I100" s="8">
        <v>155</v>
      </c>
      <c r="J100" s="9">
        <v>160</v>
      </c>
      <c r="K100" s="9">
        <f>SUM(H100:J100)</f>
        <v>471</v>
      </c>
      <c r="L100" s="9">
        <f>K100+F100*3</f>
        <v>471</v>
      </c>
      <c r="M100" s="8">
        <v>171</v>
      </c>
      <c r="N100" s="8">
        <v>246</v>
      </c>
      <c r="O100" s="8">
        <v>190</v>
      </c>
      <c r="P100" s="9">
        <f>M100+N100+O100</f>
        <v>607</v>
      </c>
      <c r="Q100" s="9">
        <f>P100+F100*3</f>
        <v>607</v>
      </c>
      <c r="R100" s="9">
        <f>L100+Q100</f>
        <v>1078</v>
      </c>
      <c r="S100" s="8">
        <v>141</v>
      </c>
      <c r="T100" s="8">
        <v>122</v>
      </c>
      <c r="U100" s="9">
        <v>199</v>
      </c>
      <c r="V100" s="9">
        <f>S100+T100+U100</f>
        <v>462</v>
      </c>
      <c r="W100" s="9">
        <f>V100+F100*3</f>
        <v>462</v>
      </c>
      <c r="X100" s="9">
        <f>L100+Q100+W100</f>
        <v>1540</v>
      </c>
      <c r="Y100" s="9">
        <v>97</v>
      </c>
      <c r="Z100" s="8"/>
      <c r="AA100" s="8"/>
      <c r="AB100" s="9"/>
      <c r="AC100" s="9"/>
      <c r="AD100" s="9"/>
      <c r="AE100" s="9"/>
    </row>
    <row r="101" spans="1:31" ht="14.25" x14ac:dyDescent="0.15">
      <c r="A101" s="18">
        <v>98</v>
      </c>
      <c r="B101" s="3">
        <v>2</v>
      </c>
      <c r="C101" s="3">
        <v>1</v>
      </c>
      <c r="D101" s="3" t="s">
        <v>20</v>
      </c>
      <c r="E101" s="3" t="s">
        <v>161</v>
      </c>
      <c r="F101" s="8"/>
      <c r="G101" s="8"/>
      <c r="H101" s="8">
        <v>188</v>
      </c>
      <c r="I101" s="8">
        <v>180</v>
      </c>
      <c r="J101" s="9">
        <v>157</v>
      </c>
      <c r="K101" s="9">
        <f>SUM(H101:J101)</f>
        <v>525</v>
      </c>
      <c r="L101" s="9">
        <f>K101+F101*3</f>
        <v>525</v>
      </c>
      <c r="M101" s="8">
        <v>144</v>
      </c>
      <c r="N101" s="8">
        <v>145</v>
      </c>
      <c r="O101" s="8">
        <v>206</v>
      </c>
      <c r="P101" s="9">
        <f>M101+N101+O101</f>
        <v>495</v>
      </c>
      <c r="Q101" s="9">
        <f>P101+F101*3</f>
        <v>495</v>
      </c>
      <c r="R101" s="9">
        <f>L101+Q101</f>
        <v>1020</v>
      </c>
      <c r="S101" s="8">
        <v>145</v>
      </c>
      <c r="T101" s="8">
        <v>185</v>
      </c>
      <c r="U101" s="9">
        <v>185</v>
      </c>
      <c r="V101" s="9">
        <f>S101+T101+U101</f>
        <v>515</v>
      </c>
      <c r="W101" s="9">
        <f>V101+F101*3</f>
        <v>515</v>
      </c>
      <c r="X101" s="9">
        <f>L101+Q101+W101</f>
        <v>1535</v>
      </c>
      <c r="Y101" s="9">
        <v>98</v>
      </c>
      <c r="Z101" s="8"/>
      <c r="AA101" s="8"/>
      <c r="AB101" s="9"/>
      <c r="AC101" s="9"/>
      <c r="AD101" s="9"/>
      <c r="AE101" s="9"/>
    </row>
    <row r="102" spans="1:31" ht="14.25" x14ac:dyDescent="0.15">
      <c r="A102" s="18">
        <v>99</v>
      </c>
      <c r="B102" s="3">
        <v>89</v>
      </c>
      <c r="C102" s="3">
        <v>20</v>
      </c>
      <c r="D102" s="3" t="s">
        <v>58</v>
      </c>
      <c r="E102" s="3" t="s">
        <v>207</v>
      </c>
      <c r="F102" s="8"/>
      <c r="G102" s="8"/>
      <c r="H102" s="8">
        <v>169</v>
      </c>
      <c r="I102" s="8">
        <v>154</v>
      </c>
      <c r="J102" s="9">
        <v>173</v>
      </c>
      <c r="K102" s="9">
        <f>SUM(H102:J102)</f>
        <v>496</v>
      </c>
      <c r="L102" s="9">
        <f>K102+F102*3</f>
        <v>496</v>
      </c>
      <c r="M102" s="8">
        <v>173</v>
      </c>
      <c r="N102" s="8">
        <v>186</v>
      </c>
      <c r="O102" s="8">
        <v>157</v>
      </c>
      <c r="P102" s="9">
        <f>M102+N102+O102</f>
        <v>516</v>
      </c>
      <c r="Q102" s="9">
        <f>P102+F102*3</f>
        <v>516</v>
      </c>
      <c r="R102" s="9">
        <f>L102+Q102</f>
        <v>1012</v>
      </c>
      <c r="S102" s="8">
        <v>203</v>
      </c>
      <c r="T102" s="8">
        <v>128</v>
      </c>
      <c r="U102" s="9">
        <v>187</v>
      </c>
      <c r="V102" s="9">
        <f>S102+T102+U102</f>
        <v>518</v>
      </c>
      <c r="W102" s="9">
        <f>V102+F102*3</f>
        <v>518</v>
      </c>
      <c r="X102" s="9">
        <f>L102+Q102+W102</f>
        <v>1530</v>
      </c>
      <c r="Y102" s="9">
        <v>99</v>
      </c>
      <c r="Z102" s="8"/>
      <c r="AA102" s="8"/>
      <c r="AB102" s="9"/>
      <c r="AC102" s="9"/>
      <c r="AD102" s="9"/>
      <c r="AE102" s="9"/>
    </row>
    <row r="103" spans="1:31" ht="14.25" x14ac:dyDescent="0.15">
      <c r="A103" s="18">
        <v>100</v>
      </c>
      <c r="B103" s="3">
        <v>101</v>
      </c>
      <c r="C103" s="3">
        <v>23</v>
      </c>
      <c r="D103" s="3" t="s">
        <v>69</v>
      </c>
      <c r="E103" s="3" t="s">
        <v>86</v>
      </c>
      <c r="F103" s="8"/>
      <c r="G103" s="8"/>
      <c r="H103" s="8">
        <v>164</v>
      </c>
      <c r="I103" s="8">
        <v>174</v>
      </c>
      <c r="J103" s="9">
        <v>158</v>
      </c>
      <c r="K103" s="9">
        <f>SUM(H103:J103)</f>
        <v>496</v>
      </c>
      <c r="L103" s="9">
        <f>K103+F103*3</f>
        <v>496</v>
      </c>
      <c r="M103" s="8">
        <v>124</v>
      </c>
      <c r="N103" s="8">
        <v>183</v>
      </c>
      <c r="O103" s="8">
        <v>182</v>
      </c>
      <c r="P103" s="9">
        <f>M103+N103+O103</f>
        <v>489</v>
      </c>
      <c r="Q103" s="9">
        <f>P103+F103*3</f>
        <v>489</v>
      </c>
      <c r="R103" s="9">
        <f>L103+Q103</f>
        <v>985</v>
      </c>
      <c r="S103" s="8">
        <v>164</v>
      </c>
      <c r="T103" s="8">
        <v>191</v>
      </c>
      <c r="U103" s="9">
        <v>187</v>
      </c>
      <c r="V103" s="9">
        <f>S103+T103+U103</f>
        <v>542</v>
      </c>
      <c r="W103" s="9">
        <f>V103+F103*3</f>
        <v>542</v>
      </c>
      <c r="X103" s="9">
        <f>L103+Q103+W103</f>
        <v>1527</v>
      </c>
      <c r="Y103" s="9">
        <v>100</v>
      </c>
      <c r="Z103" s="8"/>
      <c r="AA103" s="8"/>
      <c r="AB103" s="9"/>
      <c r="AC103" s="9"/>
      <c r="AD103" s="9"/>
      <c r="AE103" s="9"/>
    </row>
    <row r="104" spans="1:31" ht="14.25" x14ac:dyDescent="0.15">
      <c r="A104" s="18">
        <v>101</v>
      </c>
      <c r="B104" s="3">
        <v>60</v>
      </c>
      <c r="C104" s="3">
        <v>17</v>
      </c>
      <c r="D104" s="3" t="s">
        <v>98</v>
      </c>
      <c r="E104" s="3" t="s">
        <v>103</v>
      </c>
      <c r="F104" s="8"/>
      <c r="G104" s="8"/>
      <c r="H104" s="8">
        <v>229</v>
      </c>
      <c r="I104" s="8">
        <v>149</v>
      </c>
      <c r="J104" s="9">
        <v>152</v>
      </c>
      <c r="K104" s="9">
        <f>SUM(H104:J104)</f>
        <v>530</v>
      </c>
      <c r="L104" s="9">
        <f>K104+F104*3</f>
        <v>530</v>
      </c>
      <c r="M104" s="8">
        <v>180</v>
      </c>
      <c r="N104" s="8">
        <v>174</v>
      </c>
      <c r="O104" s="8">
        <v>199</v>
      </c>
      <c r="P104" s="9">
        <f>M104+N104+O104</f>
        <v>553</v>
      </c>
      <c r="Q104" s="9">
        <f>P104+F104*3</f>
        <v>553</v>
      </c>
      <c r="R104" s="9">
        <f>L104+Q104</f>
        <v>1083</v>
      </c>
      <c r="S104" s="8">
        <v>141</v>
      </c>
      <c r="T104" s="8">
        <v>162</v>
      </c>
      <c r="U104" s="9">
        <v>134</v>
      </c>
      <c r="V104" s="9">
        <f>S104+T104+U104</f>
        <v>437</v>
      </c>
      <c r="W104" s="9">
        <f>V104+F104*3</f>
        <v>437</v>
      </c>
      <c r="X104" s="9">
        <f>L104+Q104+W104</f>
        <v>1520</v>
      </c>
      <c r="Y104" s="9">
        <v>101</v>
      </c>
      <c r="Z104" s="8"/>
      <c r="AA104" s="8"/>
      <c r="AB104" s="9"/>
      <c r="AC104" s="9"/>
      <c r="AD104" s="9"/>
      <c r="AE104" s="9"/>
    </row>
    <row r="105" spans="1:31" ht="14.25" x14ac:dyDescent="0.15">
      <c r="A105" s="18">
        <v>102</v>
      </c>
      <c r="B105" s="3">
        <v>61</v>
      </c>
      <c r="C105" s="3">
        <v>17</v>
      </c>
      <c r="D105" s="3" t="s">
        <v>98</v>
      </c>
      <c r="E105" s="3" t="s">
        <v>105</v>
      </c>
      <c r="F105" s="8"/>
      <c r="G105" s="8"/>
      <c r="H105" s="8">
        <v>181</v>
      </c>
      <c r="I105" s="8">
        <v>209</v>
      </c>
      <c r="J105" s="9">
        <v>183</v>
      </c>
      <c r="K105" s="9">
        <f>SUM(H105:J105)</f>
        <v>573</v>
      </c>
      <c r="L105" s="9">
        <f>K105+F105*3</f>
        <v>573</v>
      </c>
      <c r="M105" s="8">
        <v>130</v>
      </c>
      <c r="N105" s="8">
        <v>147</v>
      </c>
      <c r="O105" s="8">
        <v>170</v>
      </c>
      <c r="P105" s="9">
        <f>M105+N105+O105</f>
        <v>447</v>
      </c>
      <c r="Q105" s="9">
        <f>P105+F105*3</f>
        <v>447</v>
      </c>
      <c r="R105" s="9">
        <f>L105+Q105</f>
        <v>1020</v>
      </c>
      <c r="S105" s="8">
        <v>153</v>
      </c>
      <c r="T105" s="8">
        <v>183</v>
      </c>
      <c r="U105" s="9">
        <v>162</v>
      </c>
      <c r="V105" s="9">
        <f>S105+T105+U105</f>
        <v>498</v>
      </c>
      <c r="W105" s="9">
        <f>V105+F105*3</f>
        <v>498</v>
      </c>
      <c r="X105" s="9">
        <f>L105+Q105+W105</f>
        <v>1518</v>
      </c>
      <c r="Y105" s="9">
        <v>102</v>
      </c>
      <c r="Z105" s="8"/>
      <c r="AA105" s="8"/>
      <c r="AB105" s="9"/>
      <c r="AC105" s="9"/>
      <c r="AD105" s="9"/>
      <c r="AE105" s="9"/>
    </row>
    <row r="106" spans="1:31" ht="14.25" x14ac:dyDescent="0.15">
      <c r="A106" s="18">
        <v>103</v>
      </c>
      <c r="B106" s="3">
        <v>144</v>
      </c>
      <c r="C106" s="3">
        <v>33</v>
      </c>
      <c r="D106" s="3" t="s">
        <v>27</v>
      </c>
      <c r="E106" s="3" t="s">
        <v>28</v>
      </c>
      <c r="F106" s="8"/>
      <c r="G106" s="8"/>
      <c r="H106" s="8">
        <v>215</v>
      </c>
      <c r="I106" s="9">
        <v>118</v>
      </c>
      <c r="J106" s="9">
        <v>165</v>
      </c>
      <c r="K106" s="9">
        <f>SUM(H106:J106)</f>
        <v>498</v>
      </c>
      <c r="L106" s="9">
        <f>K106+F106*3</f>
        <v>498</v>
      </c>
      <c r="M106" s="8">
        <v>186</v>
      </c>
      <c r="N106" s="8">
        <v>159</v>
      </c>
      <c r="O106" s="8">
        <v>167</v>
      </c>
      <c r="P106" s="9">
        <f>M106+N106+O106</f>
        <v>512</v>
      </c>
      <c r="Q106" s="9">
        <f>P106+F106*3</f>
        <v>512</v>
      </c>
      <c r="R106" s="9">
        <f>L106+Q106</f>
        <v>1010</v>
      </c>
      <c r="S106" s="8">
        <v>165</v>
      </c>
      <c r="T106" s="8">
        <v>167</v>
      </c>
      <c r="U106" s="9">
        <v>171</v>
      </c>
      <c r="V106" s="9">
        <f>S106+T106+U106</f>
        <v>503</v>
      </c>
      <c r="W106" s="9">
        <f>V106+F106*3</f>
        <v>503</v>
      </c>
      <c r="X106" s="9">
        <f>L106+Q106+W106</f>
        <v>1513</v>
      </c>
      <c r="Y106" s="9">
        <v>103</v>
      </c>
      <c r="Z106" s="8"/>
      <c r="AA106" s="8"/>
      <c r="AB106" s="9"/>
      <c r="AC106" s="9"/>
      <c r="AD106" s="9"/>
      <c r="AE106" s="9"/>
    </row>
    <row r="107" spans="1:31" ht="14.25" x14ac:dyDescent="0.15">
      <c r="A107" s="18">
        <v>104</v>
      </c>
      <c r="B107" s="3">
        <v>100</v>
      </c>
      <c r="C107" s="3">
        <v>23</v>
      </c>
      <c r="D107" s="3" t="s">
        <v>69</v>
      </c>
      <c r="E107" s="3" t="s">
        <v>70</v>
      </c>
      <c r="F107" s="8"/>
      <c r="G107" s="8"/>
      <c r="H107" s="8">
        <v>158</v>
      </c>
      <c r="I107" s="8">
        <v>169</v>
      </c>
      <c r="J107" s="9">
        <v>172</v>
      </c>
      <c r="K107" s="9">
        <f>SUM(H107:J107)</f>
        <v>499</v>
      </c>
      <c r="L107" s="9">
        <f>K107+F107*3</f>
        <v>499</v>
      </c>
      <c r="M107" s="8">
        <v>179</v>
      </c>
      <c r="N107" s="8">
        <v>161</v>
      </c>
      <c r="O107" s="8">
        <v>172</v>
      </c>
      <c r="P107" s="9">
        <f>M107+N107+O107</f>
        <v>512</v>
      </c>
      <c r="Q107" s="9">
        <f>P107+F107*3</f>
        <v>512</v>
      </c>
      <c r="R107" s="9">
        <f>L107+Q107</f>
        <v>1011</v>
      </c>
      <c r="S107" s="8">
        <v>201</v>
      </c>
      <c r="T107" s="8">
        <v>164</v>
      </c>
      <c r="U107" s="9">
        <v>136</v>
      </c>
      <c r="V107" s="9">
        <f>S107+T107+U107</f>
        <v>501</v>
      </c>
      <c r="W107" s="9">
        <f>V107+F107*3</f>
        <v>501</v>
      </c>
      <c r="X107" s="9">
        <f>L107+Q107+W107</f>
        <v>1512</v>
      </c>
      <c r="Y107" s="9">
        <v>104</v>
      </c>
      <c r="Z107" s="8"/>
      <c r="AA107" s="8"/>
      <c r="AB107" s="9"/>
      <c r="AC107" s="9"/>
      <c r="AD107" s="9"/>
      <c r="AE107" s="9"/>
    </row>
    <row r="108" spans="1:31" ht="14.25" x14ac:dyDescent="0.15">
      <c r="A108" s="18">
        <v>105</v>
      </c>
      <c r="B108" s="3">
        <v>181</v>
      </c>
      <c r="C108" s="3">
        <v>26</v>
      </c>
      <c r="D108" s="3" t="s">
        <v>52</v>
      </c>
      <c r="E108" s="3" t="s">
        <v>128</v>
      </c>
      <c r="F108" s="8"/>
      <c r="G108" s="8"/>
      <c r="H108" s="8">
        <v>165</v>
      </c>
      <c r="I108" s="9">
        <v>149</v>
      </c>
      <c r="J108" s="9">
        <v>166</v>
      </c>
      <c r="K108" s="9">
        <f>SUM(H108:J108)</f>
        <v>480</v>
      </c>
      <c r="L108" s="9">
        <f>K108+F108*3</f>
        <v>480</v>
      </c>
      <c r="M108" s="8">
        <v>142</v>
      </c>
      <c r="N108" s="8">
        <v>168</v>
      </c>
      <c r="O108" s="8">
        <v>190</v>
      </c>
      <c r="P108" s="9">
        <f>M108+N108+O108</f>
        <v>500</v>
      </c>
      <c r="Q108" s="9">
        <f>P108+F108*3</f>
        <v>500</v>
      </c>
      <c r="R108" s="9">
        <f>L108+Q108</f>
        <v>980</v>
      </c>
      <c r="S108" s="8">
        <v>140</v>
      </c>
      <c r="T108" s="8">
        <v>193</v>
      </c>
      <c r="U108" s="9">
        <v>199</v>
      </c>
      <c r="V108" s="9">
        <f>S108+T108+U108</f>
        <v>532</v>
      </c>
      <c r="W108" s="9">
        <f>V108+F108*3</f>
        <v>532</v>
      </c>
      <c r="X108" s="9">
        <f>L108+Q108+W108</f>
        <v>1512</v>
      </c>
      <c r="Y108" s="9">
        <v>105</v>
      </c>
      <c r="Z108" s="8"/>
      <c r="AA108" s="8"/>
      <c r="AB108" s="9"/>
      <c r="AC108" s="9"/>
      <c r="AD108" s="9"/>
      <c r="AE108" s="9"/>
    </row>
    <row r="109" spans="1:31" ht="14.25" x14ac:dyDescent="0.15">
      <c r="A109" s="18">
        <v>106</v>
      </c>
      <c r="B109" s="3">
        <v>64</v>
      </c>
      <c r="C109" s="3">
        <v>17</v>
      </c>
      <c r="D109" s="3" t="s">
        <v>98</v>
      </c>
      <c r="E109" s="3" t="s">
        <v>111</v>
      </c>
      <c r="F109" s="8"/>
      <c r="G109" s="8"/>
      <c r="H109" s="8">
        <v>178</v>
      </c>
      <c r="I109" s="8">
        <v>154</v>
      </c>
      <c r="J109" s="9">
        <v>182</v>
      </c>
      <c r="K109" s="9">
        <f>SUM(H109:J109)</f>
        <v>514</v>
      </c>
      <c r="L109" s="9">
        <f>K109+F109*3</f>
        <v>514</v>
      </c>
      <c r="M109" s="8">
        <v>158</v>
      </c>
      <c r="N109" s="8">
        <v>160</v>
      </c>
      <c r="O109" s="8">
        <v>179</v>
      </c>
      <c r="P109" s="9">
        <f>M109+N109+O109</f>
        <v>497</v>
      </c>
      <c r="Q109" s="9">
        <f>P109+F109*3</f>
        <v>497</v>
      </c>
      <c r="R109" s="9">
        <f>L109+Q109</f>
        <v>1011</v>
      </c>
      <c r="S109" s="8">
        <v>189</v>
      </c>
      <c r="T109" s="8">
        <v>161</v>
      </c>
      <c r="U109" s="9">
        <v>148</v>
      </c>
      <c r="V109" s="9">
        <f>S109+T109+U109</f>
        <v>498</v>
      </c>
      <c r="W109" s="9">
        <f>V109+F109*3</f>
        <v>498</v>
      </c>
      <c r="X109" s="9">
        <f>L109+Q109+W109</f>
        <v>1509</v>
      </c>
      <c r="Y109" s="9">
        <v>106</v>
      </c>
      <c r="Z109" s="8"/>
      <c r="AA109" s="8"/>
      <c r="AB109" s="9"/>
      <c r="AC109" s="9"/>
      <c r="AD109" s="9"/>
      <c r="AE109" s="9"/>
    </row>
    <row r="110" spans="1:31" ht="14.25" x14ac:dyDescent="0.15">
      <c r="A110" s="18">
        <v>107</v>
      </c>
      <c r="B110" s="3">
        <v>73</v>
      </c>
      <c r="C110" s="3">
        <v>17</v>
      </c>
      <c r="D110" s="3" t="s">
        <v>98</v>
      </c>
      <c r="E110" s="3" t="s">
        <v>130</v>
      </c>
      <c r="F110" s="8"/>
      <c r="G110" s="8"/>
      <c r="H110" s="8">
        <v>149</v>
      </c>
      <c r="I110" s="8">
        <v>146</v>
      </c>
      <c r="J110" s="9">
        <v>199</v>
      </c>
      <c r="K110" s="9">
        <f>SUM(H110:J110)</f>
        <v>494</v>
      </c>
      <c r="L110" s="9">
        <f>K110+F110*3</f>
        <v>494</v>
      </c>
      <c r="M110" s="8">
        <v>157</v>
      </c>
      <c r="N110" s="8">
        <v>181</v>
      </c>
      <c r="O110" s="8">
        <v>198</v>
      </c>
      <c r="P110" s="9">
        <f>M110+N110+O110</f>
        <v>536</v>
      </c>
      <c r="Q110" s="9">
        <f>P110+F110*3</f>
        <v>536</v>
      </c>
      <c r="R110" s="9">
        <f>L110+Q110</f>
        <v>1030</v>
      </c>
      <c r="S110" s="8">
        <v>152</v>
      </c>
      <c r="T110" s="8">
        <v>147</v>
      </c>
      <c r="U110" s="9">
        <v>179</v>
      </c>
      <c r="V110" s="9">
        <f>S110+T110+U110</f>
        <v>478</v>
      </c>
      <c r="W110" s="9">
        <f>V110+F110*3</f>
        <v>478</v>
      </c>
      <c r="X110" s="9">
        <f>L110+Q110+W110</f>
        <v>1508</v>
      </c>
      <c r="Y110" s="9">
        <v>107</v>
      </c>
      <c r="Z110" s="8"/>
      <c r="AA110" s="8"/>
      <c r="AB110" s="9"/>
      <c r="AC110" s="9"/>
      <c r="AD110" s="9"/>
      <c r="AE110" s="9"/>
    </row>
    <row r="111" spans="1:31" ht="14.25" x14ac:dyDescent="0.15">
      <c r="A111" s="18">
        <v>108</v>
      </c>
      <c r="B111" s="3">
        <v>163</v>
      </c>
      <c r="C111" s="3">
        <v>39</v>
      </c>
      <c r="D111" s="3" t="s">
        <v>76</v>
      </c>
      <c r="E111" s="3" t="s">
        <v>85</v>
      </c>
      <c r="F111" s="8"/>
      <c r="G111" s="8"/>
      <c r="H111" s="8">
        <v>176</v>
      </c>
      <c r="I111" s="8">
        <v>140</v>
      </c>
      <c r="J111" s="9">
        <v>166</v>
      </c>
      <c r="K111" s="9">
        <f>SUM(H111:J111)</f>
        <v>482</v>
      </c>
      <c r="L111" s="9">
        <f>K111+F111*3</f>
        <v>482</v>
      </c>
      <c r="M111" s="8">
        <v>184</v>
      </c>
      <c r="N111" s="8">
        <v>183</v>
      </c>
      <c r="O111" s="8">
        <v>203</v>
      </c>
      <c r="P111" s="9">
        <f>M111+N111+O111</f>
        <v>570</v>
      </c>
      <c r="Q111" s="9">
        <f>P111+F111*3</f>
        <v>570</v>
      </c>
      <c r="R111" s="9">
        <f>L111+Q111</f>
        <v>1052</v>
      </c>
      <c r="S111" s="8">
        <v>162</v>
      </c>
      <c r="T111" s="8">
        <v>145</v>
      </c>
      <c r="U111" s="9">
        <v>148</v>
      </c>
      <c r="V111" s="9">
        <f>S111+T111+U111</f>
        <v>455</v>
      </c>
      <c r="W111" s="9">
        <f>V111+F111*3</f>
        <v>455</v>
      </c>
      <c r="X111" s="9">
        <f>L111+Q111+W111</f>
        <v>1507</v>
      </c>
      <c r="Y111" s="9">
        <v>108</v>
      </c>
      <c r="Z111" s="8"/>
      <c r="AA111" s="8"/>
      <c r="AB111" s="9"/>
      <c r="AC111" s="9"/>
      <c r="AD111" s="9"/>
      <c r="AE111" s="9"/>
    </row>
    <row r="112" spans="1:31" ht="14.25" x14ac:dyDescent="0.15">
      <c r="A112" s="18">
        <v>109</v>
      </c>
      <c r="B112" s="3">
        <v>20</v>
      </c>
      <c r="C112" s="3">
        <v>11</v>
      </c>
      <c r="D112" s="3" t="s">
        <v>151</v>
      </c>
      <c r="E112" s="3" t="s">
        <v>157</v>
      </c>
      <c r="F112" s="8"/>
      <c r="G112" s="8"/>
      <c r="H112" s="8">
        <v>194</v>
      </c>
      <c r="I112" s="8">
        <v>155</v>
      </c>
      <c r="J112" s="9">
        <v>173</v>
      </c>
      <c r="K112" s="9">
        <f>SUM(H112:J112)</f>
        <v>522</v>
      </c>
      <c r="L112" s="9">
        <f>K112+F112*3</f>
        <v>522</v>
      </c>
      <c r="M112" s="8">
        <v>167</v>
      </c>
      <c r="N112" s="8">
        <v>180</v>
      </c>
      <c r="O112" s="8">
        <v>162</v>
      </c>
      <c r="P112" s="9">
        <f>M112+N112+O112</f>
        <v>509</v>
      </c>
      <c r="Q112" s="9">
        <f>P112+F112*3</f>
        <v>509</v>
      </c>
      <c r="R112" s="9">
        <f>L112+Q112</f>
        <v>1031</v>
      </c>
      <c r="S112" s="8">
        <v>168</v>
      </c>
      <c r="T112" s="8">
        <v>139</v>
      </c>
      <c r="U112" s="9">
        <v>166</v>
      </c>
      <c r="V112" s="9">
        <f>S112+T112+U112</f>
        <v>473</v>
      </c>
      <c r="W112" s="9">
        <f>V112+F112*3</f>
        <v>473</v>
      </c>
      <c r="X112" s="9">
        <f>L112+Q112+W112</f>
        <v>1504</v>
      </c>
      <c r="Y112" s="9">
        <v>109</v>
      </c>
      <c r="Z112" s="8"/>
      <c r="AA112" s="8"/>
      <c r="AB112" s="9"/>
      <c r="AC112" s="9"/>
      <c r="AD112" s="9"/>
      <c r="AE112" s="9"/>
    </row>
    <row r="113" spans="1:31" ht="14.25" x14ac:dyDescent="0.15">
      <c r="A113" s="18">
        <v>110</v>
      </c>
      <c r="B113" s="3">
        <v>138</v>
      </c>
      <c r="C113" s="3">
        <v>30</v>
      </c>
      <c r="D113" s="3" t="s">
        <v>32</v>
      </c>
      <c r="E113" s="3" t="s">
        <v>33</v>
      </c>
      <c r="F113" s="8"/>
      <c r="G113" s="8"/>
      <c r="H113" s="8">
        <v>162</v>
      </c>
      <c r="I113" s="8">
        <v>161</v>
      </c>
      <c r="J113" s="9">
        <v>171</v>
      </c>
      <c r="K113" s="9">
        <f>SUM(H113:J113)</f>
        <v>494</v>
      </c>
      <c r="L113" s="9">
        <f>K113+F113*3</f>
        <v>494</v>
      </c>
      <c r="M113" s="8">
        <v>179</v>
      </c>
      <c r="N113" s="8">
        <v>145</v>
      </c>
      <c r="O113" s="8">
        <v>210</v>
      </c>
      <c r="P113" s="9">
        <f>M113+N113+O113</f>
        <v>534</v>
      </c>
      <c r="Q113" s="9">
        <f>P113+F113*3</f>
        <v>534</v>
      </c>
      <c r="R113" s="9">
        <f>L113+Q113</f>
        <v>1028</v>
      </c>
      <c r="S113" s="8">
        <v>140</v>
      </c>
      <c r="T113" s="8">
        <v>154</v>
      </c>
      <c r="U113" s="9">
        <v>182</v>
      </c>
      <c r="V113" s="9">
        <f>S113+T113+U113</f>
        <v>476</v>
      </c>
      <c r="W113" s="9">
        <f>V113+F113*3</f>
        <v>476</v>
      </c>
      <c r="X113" s="9">
        <f>L113+Q113+W113</f>
        <v>1504</v>
      </c>
      <c r="Y113" s="9">
        <v>110</v>
      </c>
      <c r="Z113" s="8"/>
      <c r="AA113" s="8"/>
      <c r="AB113" s="9"/>
      <c r="AC113" s="9"/>
      <c r="AD113" s="9"/>
      <c r="AE113" s="9"/>
    </row>
    <row r="114" spans="1:31" ht="14.25" x14ac:dyDescent="0.15">
      <c r="A114" s="18">
        <v>111</v>
      </c>
      <c r="B114" s="3">
        <v>59</v>
      </c>
      <c r="C114" s="3">
        <v>17</v>
      </c>
      <c r="D114" s="3" t="s">
        <v>98</v>
      </c>
      <c r="E114" s="3" t="s">
        <v>107</v>
      </c>
      <c r="F114" s="8"/>
      <c r="G114" s="8"/>
      <c r="H114" s="8">
        <v>166</v>
      </c>
      <c r="I114" s="8">
        <v>171</v>
      </c>
      <c r="J114" s="9">
        <v>179</v>
      </c>
      <c r="K114" s="9">
        <f>SUM(H114:J114)</f>
        <v>516</v>
      </c>
      <c r="L114" s="9">
        <f>K114+F114*3</f>
        <v>516</v>
      </c>
      <c r="M114" s="8">
        <v>150</v>
      </c>
      <c r="N114" s="8">
        <v>178</v>
      </c>
      <c r="O114" s="8">
        <v>191</v>
      </c>
      <c r="P114" s="9">
        <f>M114+N114+O114</f>
        <v>519</v>
      </c>
      <c r="Q114" s="9">
        <f>P114+F114*3</f>
        <v>519</v>
      </c>
      <c r="R114" s="9">
        <f>L114+Q114</f>
        <v>1035</v>
      </c>
      <c r="S114" s="8">
        <v>149</v>
      </c>
      <c r="T114" s="8">
        <v>132</v>
      </c>
      <c r="U114" s="9">
        <v>183</v>
      </c>
      <c r="V114" s="9">
        <f>S114+T114+U114</f>
        <v>464</v>
      </c>
      <c r="W114" s="9">
        <f>V114+F114*3</f>
        <v>464</v>
      </c>
      <c r="X114" s="9">
        <f>L114+Q114+W114</f>
        <v>1499</v>
      </c>
      <c r="Y114" s="9">
        <v>111</v>
      </c>
      <c r="Z114" s="8"/>
      <c r="AA114" s="8"/>
      <c r="AB114" s="9"/>
      <c r="AC114" s="9"/>
      <c r="AD114" s="9"/>
      <c r="AE114" s="9"/>
    </row>
    <row r="115" spans="1:31" ht="14.25" x14ac:dyDescent="0.15">
      <c r="A115" s="18">
        <v>112</v>
      </c>
      <c r="B115" s="3">
        <v>22</v>
      </c>
      <c r="C115" s="3">
        <v>11</v>
      </c>
      <c r="D115" s="3" t="s">
        <v>151</v>
      </c>
      <c r="E115" s="3" t="s">
        <v>184</v>
      </c>
      <c r="F115" s="8"/>
      <c r="G115" s="8"/>
      <c r="H115" s="8">
        <v>181</v>
      </c>
      <c r="I115" s="8">
        <v>174</v>
      </c>
      <c r="J115" s="9">
        <v>168</v>
      </c>
      <c r="K115" s="9">
        <f>SUM(H115:J115)</f>
        <v>523</v>
      </c>
      <c r="L115" s="9">
        <f>K115+F115*3</f>
        <v>523</v>
      </c>
      <c r="M115" s="8">
        <v>170</v>
      </c>
      <c r="N115" s="8">
        <v>176</v>
      </c>
      <c r="O115" s="8">
        <v>159</v>
      </c>
      <c r="P115" s="9">
        <f>M115+N115+O115</f>
        <v>505</v>
      </c>
      <c r="Q115" s="9">
        <f>P115+F115*3</f>
        <v>505</v>
      </c>
      <c r="R115" s="9">
        <f>L115+Q115</f>
        <v>1028</v>
      </c>
      <c r="S115" s="8">
        <v>158</v>
      </c>
      <c r="T115" s="8">
        <v>113</v>
      </c>
      <c r="U115" s="9">
        <v>199</v>
      </c>
      <c r="V115" s="9">
        <f>S115+T115+U115</f>
        <v>470</v>
      </c>
      <c r="W115" s="9">
        <f>V115+F115*3</f>
        <v>470</v>
      </c>
      <c r="X115" s="9">
        <f>L115+Q115+W115</f>
        <v>1498</v>
      </c>
      <c r="Y115" s="9">
        <v>112</v>
      </c>
      <c r="Z115" s="8"/>
      <c r="AA115" s="8"/>
      <c r="AB115" s="9"/>
      <c r="AC115" s="9"/>
      <c r="AD115" s="9"/>
      <c r="AE115" s="9"/>
    </row>
    <row r="116" spans="1:31" ht="14.25" x14ac:dyDescent="0.15">
      <c r="A116" s="18">
        <v>113</v>
      </c>
      <c r="B116" s="3">
        <v>131</v>
      </c>
      <c r="C116" s="3">
        <v>29</v>
      </c>
      <c r="D116" s="3" t="s">
        <v>66</v>
      </c>
      <c r="E116" s="3" t="s">
        <v>89</v>
      </c>
      <c r="F116" s="8"/>
      <c r="G116" s="8"/>
      <c r="H116" s="8">
        <v>149</v>
      </c>
      <c r="I116" s="8">
        <v>152</v>
      </c>
      <c r="J116" s="9">
        <v>157</v>
      </c>
      <c r="K116" s="9">
        <f>SUM(H116:J116)</f>
        <v>458</v>
      </c>
      <c r="L116" s="9">
        <f>K116+F116*3</f>
        <v>458</v>
      </c>
      <c r="M116" s="8">
        <v>178</v>
      </c>
      <c r="N116" s="8">
        <v>167</v>
      </c>
      <c r="O116" s="8">
        <v>179</v>
      </c>
      <c r="P116" s="9">
        <f>M116+N116+O116</f>
        <v>524</v>
      </c>
      <c r="Q116" s="9">
        <f>P116+F116*3</f>
        <v>524</v>
      </c>
      <c r="R116" s="9">
        <f>L116+Q116</f>
        <v>982</v>
      </c>
      <c r="S116" s="8">
        <v>163</v>
      </c>
      <c r="T116" s="8">
        <v>208</v>
      </c>
      <c r="U116" s="9">
        <v>144</v>
      </c>
      <c r="V116" s="9">
        <f>S116+T116+U116</f>
        <v>515</v>
      </c>
      <c r="W116" s="9">
        <f>V116+F116*3</f>
        <v>515</v>
      </c>
      <c r="X116" s="9">
        <f>L116+Q116+W116</f>
        <v>1497</v>
      </c>
      <c r="Y116" s="9">
        <v>113</v>
      </c>
      <c r="Z116" s="8"/>
      <c r="AA116" s="8"/>
      <c r="AB116" s="9"/>
      <c r="AC116" s="9"/>
      <c r="AD116" s="9"/>
      <c r="AE116" s="9"/>
    </row>
    <row r="117" spans="1:31" ht="14.25" x14ac:dyDescent="0.15">
      <c r="A117" s="18">
        <v>114</v>
      </c>
      <c r="B117" s="3">
        <v>71</v>
      </c>
      <c r="C117" s="3">
        <v>17</v>
      </c>
      <c r="D117" s="3" t="s">
        <v>98</v>
      </c>
      <c r="E117" s="3" t="s">
        <v>127</v>
      </c>
      <c r="F117" s="8"/>
      <c r="G117" s="8"/>
      <c r="H117" s="8">
        <v>136</v>
      </c>
      <c r="I117" s="8">
        <v>223</v>
      </c>
      <c r="J117" s="9">
        <v>205</v>
      </c>
      <c r="K117" s="9">
        <f>SUM(H117:J117)</f>
        <v>564</v>
      </c>
      <c r="L117" s="9">
        <f>K117+F117*3</f>
        <v>564</v>
      </c>
      <c r="M117" s="8">
        <v>176</v>
      </c>
      <c r="N117" s="8">
        <v>160</v>
      </c>
      <c r="O117" s="8">
        <v>149</v>
      </c>
      <c r="P117" s="9">
        <f>M117+N117+O117</f>
        <v>485</v>
      </c>
      <c r="Q117" s="9">
        <f>P117+F117*3</f>
        <v>485</v>
      </c>
      <c r="R117" s="9">
        <f>L117+Q117</f>
        <v>1049</v>
      </c>
      <c r="S117" s="8">
        <v>168</v>
      </c>
      <c r="T117" s="8">
        <v>150</v>
      </c>
      <c r="U117" s="9">
        <v>125</v>
      </c>
      <c r="V117" s="9">
        <f>S117+T117+U117</f>
        <v>443</v>
      </c>
      <c r="W117" s="9">
        <f>V117+F117*3</f>
        <v>443</v>
      </c>
      <c r="X117" s="9">
        <f>L117+Q117+W117</f>
        <v>1492</v>
      </c>
      <c r="Y117" s="9">
        <v>114</v>
      </c>
      <c r="Z117" s="8"/>
      <c r="AA117" s="8"/>
      <c r="AB117" s="9"/>
      <c r="AC117" s="9"/>
      <c r="AD117" s="9"/>
      <c r="AE117" s="9"/>
    </row>
    <row r="118" spans="1:31" ht="14.25" x14ac:dyDescent="0.15">
      <c r="A118" s="18">
        <v>115</v>
      </c>
      <c r="B118" s="3">
        <v>135</v>
      </c>
      <c r="C118" s="3">
        <v>29</v>
      </c>
      <c r="D118" s="3" t="s">
        <v>66</v>
      </c>
      <c r="E118" s="3" t="s">
        <v>97</v>
      </c>
      <c r="F118" s="8">
        <v>15</v>
      </c>
      <c r="G118" s="8"/>
      <c r="H118" s="8">
        <v>116</v>
      </c>
      <c r="I118" s="8">
        <v>163</v>
      </c>
      <c r="J118" s="9">
        <v>140</v>
      </c>
      <c r="K118" s="9">
        <f>SUM(H118:J118)</f>
        <v>419</v>
      </c>
      <c r="L118" s="9">
        <f>K118+F118*3</f>
        <v>464</v>
      </c>
      <c r="M118" s="8">
        <v>145</v>
      </c>
      <c r="N118" s="8">
        <v>160</v>
      </c>
      <c r="O118" s="8">
        <v>167</v>
      </c>
      <c r="P118" s="9">
        <f>M118+N118+O118</f>
        <v>472</v>
      </c>
      <c r="Q118" s="9">
        <f>P118+F118*3</f>
        <v>517</v>
      </c>
      <c r="R118" s="9">
        <f>L118+Q118</f>
        <v>981</v>
      </c>
      <c r="S118" s="8">
        <v>146</v>
      </c>
      <c r="T118" s="8">
        <v>171</v>
      </c>
      <c r="U118" s="9">
        <v>147</v>
      </c>
      <c r="V118" s="9">
        <f>S118+T118+U118</f>
        <v>464</v>
      </c>
      <c r="W118" s="9">
        <f>V118+F118*3</f>
        <v>509</v>
      </c>
      <c r="X118" s="9">
        <f>L118+Q118+W118</f>
        <v>1490</v>
      </c>
      <c r="Y118" s="9">
        <v>115</v>
      </c>
      <c r="Z118" s="8"/>
      <c r="AA118" s="8"/>
      <c r="AB118" s="9"/>
      <c r="AC118" s="9"/>
      <c r="AD118" s="9"/>
      <c r="AE118" s="9"/>
    </row>
    <row r="119" spans="1:31" ht="14.25" x14ac:dyDescent="0.15">
      <c r="A119" s="18">
        <v>116</v>
      </c>
      <c r="B119" s="3">
        <v>19</v>
      </c>
      <c r="C119" s="3">
        <v>11</v>
      </c>
      <c r="D119" s="3" t="s">
        <v>151</v>
      </c>
      <c r="E119" s="3" t="s">
        <v>152</v>
      </c>
      <c r="F119" s="8"/>
      <c r="G119" s="8"/>
      <c r="H119" s="8">
        <v>144</v>
      </c>
      <c r="I119" s="8">
        <v>180</v>
      </c>
      <c r="J119" s="9">
        <v>178</v>
      </c>
      <c r="K119" s="9">
        <f>SUM(H119:J119)</f>
        <v>502</v>
      </c>
      <c r="L119" s="9">
        <f>K119+F119*3</f>
        <v>502</v>
      </c>
      <c r="M119" s="8">
        <v>176</v>
      </c>
      <c r="N119" s="8">
        <v>138</v>
      </c>
      <c r="O119" s="8">
        <v>182</v>
      </c>
      <c r="P119" s="9">
        <f>M119+N119+O119</f>
        <v>496</v>
      </c>
      <c r="Q119" s="9">
        <f>P119+F119*3</f>
        <v>496</v>
      </c>
      <c r="R119" s="9">
        <f>L119+Q119</f>
        <v>998</v>
      </c>
      <c r="S119" s="8">
        <v>153</v>
      </c>
      <c r="T119" s="8">
        <v>197</v>
      </c>
      <c r="U119" s="9">
        <v>141</v>
      </c>
      <c r="V119" s="9">
        <f>S119+T119+U119</f>
        <v>491</v>
      </c>
      <c r="W119" s="9">
        <f>V119+F119*3</f>
        <v>491</v>
      </c>
      <c r="X119" s="9">
        <f>L119+Q119+W119</f>
        <v>1489</v>
      </c>
      <c r="Y119" s="9">
        <v>116</v>
      </c>
      <c r="Z119" s="8"/>
      <c r="AA119" s="8"/>
      <c r="AB119" s="9"/>
      <c r="AC119" s="9"/>
      <c r="AD119" s="9"/>
      <c r="AE119" s="9"/>
    </row>
    <row r="120" spans="1:31" ht="14.25" x14ac:dyDescent="0.15">
      <c r="A120" s="18">
        <v>117</v>
      </c>
      <c r="B120" s="3">
        <v>140</v>
      </c>
      <c r="C120" s="3">
        <v>30</v>
      </c>
      <c r="D120" s="3" t="s">
        <v>32</v>
      </c>
      <c r="E120" s="3" t="s">
        <v>150</v>
      </c>
      <c r="F120" s="8"/>
      <c r="G120" s="8"/>
      <c r="H120" s="8">
        <v>175</v>
      </c>
      <c r="I120" s="8">
        <v>155</v>
      </c>
      <c r="J120" s="9">
        <v>172</v>
      </c>
      <c r="K120" s="9">
        <f>SUM(H120:J120)</f>
        <v>502</v>
      </c>
      <c r="L120" s="9">
        <f>K120+F120*3</f>
        <v>502</v>
      </c>
      <c r="M120" s="8">
        <v>170</v>
      </c>
      <c r="N120" s="8">
        <v>138</v>
      </c>
      <c r="O120" s="8">
        <v>186</v>
      </c>
      <c r="P120" s="9">
        <f>M120+N120+O120</f>
        <v>494</v>
      </c>
      <c r="Q120" s="9">
        <f>P120+F120*3</f>
        <v>494</v>
      </c>
      <c r="R120" s="9">
        <f>L120+Q120</f>
        <v>996</v>
      </c>
      <c r="S120" s="8">
        <v>168</v>
      </c>
      <c r="T120" s="8">
        <v>137</v>
      </c>
      <c r="U120" s="9">
        <v>185</v>
      </c>
      <c r="V120" s="9">
        <f>S120+T120+U120</f>
        <v>490</v>
      </c>
      <c r="W120" s="9">
        <f>V120+F120*3</f>
        <v>490</v>
      </c>
      <c r="X120" s="9">
        <f>L120+Q120+W120</f>
        <v>1486</v>
      </c>
      <c r="Y120" s="9">
        <v>117</v>
      </c>
      <c r="Z120" s="8"/>
      <c r="AA120" s="8"/>
      <c r="AB120" s="9"/>
      <c r="AC120" s="9"/>
      <c r="AD120" s="9"/>
      <c r="AE120" s="9"/>
    </row>
    <row r="121" spans="1:31" ht="14.25" x14ac:dyDescent="0.15">
      <c r="A121" s="18">
        <v>118</v>
      </c>
      <c r="B121" s="3">
        <v>88</v>
      </c>
      <c r="C121" s="3">
        <v>20</v>
      </c>
      <c r="D121" s="3" t="s">
        <v>58</v>
      </c>
      <c r="E121" s="3" t="s">
        <v>73</v>
      </c>
      <c r="F121" s="8"/>
      <c r="G121" s="8"/>
      <c r="H121" s="8">
        <v>142</v>
      </c>
      <c r="I121" s="8">
        <v>159</v>
      </c>
      <c r="J121" s="9">
        <v>191</v>
      </c>
      <c r="K121" s="9">
        <f>SUM(H121:J121)</f>
        <v>492</v>
      </c>
      <c r="L121" s="9">
        <f>K121+F121*3</f>
        <v>492</v>
      </c>
      <c r="M121" s="8">
        <v>151</v>
      </c>
      <c r="N121" s="8">
        <v>159</v>
      </c>
      <c r="O121" s="8">
        <v>206</v>
      </c>
      <c r="P121" s="9">
        <f>M121+N121+O121</f>
        <v>516</v>
      </c>
      <c r="Q121" s="9">
        <f>P121+F121*3</f>
        <v>516</v>
      </c>
      <c r="R121" s="9">
        <f>L121+Q121</f>
        <v>1008</v>
      </c>
      <c r="S121" s="8">
        <v>171</v>
      </c>
      <c r="T121" s="8">
        <v>160</v>
      </c>
      <c r="U121" s="9">
        <v>145</v>
      </c>
      <c r="V121" s="9">
        <f>S121+T121+U121</f>
        <v>476</v>
      </c>
      <c r="W121" s="9">
        <f>V121+F121*3</f>
        <v>476</v>
      </c>
      <c r="X121" s="9">
        <f>L121+Q121+W121</f>
        <v>1484</v>
      </c>
      <c r="Y121" s="9">
        <v>118</v>
      </c>
      <c r="Z121" s="8"/>
      <c r="AA121" s="8"/>
      <c r="AB121" s="9"/>
      <c r="AC121" s="9"/>
      <c r="AD121" s="9"/>
      <c r="AE121" s="9"/>
    </row>
    <row r="122" spans="1:31" ht="14.25" x14ac:dyDescent="0.15">
      <c r="A122" s="18">
        <v>119</v>
      </c>
      <c r="B122" s="3">
        <v>56</v>
      </c>
      <c r="C122" s="3">
        <v>16</v>
      </c>
      <c r="D122" s="3" t="s">
        <v>37</v>
      </c>
      <c r="E122" s="3" t="s">
        <v>38</v>
      </c>
      <c r="F122" s="8"/>
      <c r="G122" s="8"/>
      <c r="H122" s="8">
        <v>134</v>
      </c>
      <c r="I122" s="8">
        <v>184</v>
      </c>
      <c r="J122" s="9">
        <v>244</v>
      </c>
      <c r="K122" s="9">
        <f>SUM(H122:J122)</f>
        <v>562</v>
      </c>
      <c r="L122" s="9">
        <f>K122+F122*3</f>
        <v>562</v>
      </c>
      <c r="M122" s="8">
        <v>147</v>
      </c>
      <c r="N122" s="8">
        <v>158</v>
      </c>
      <c r="O122" s="8">
        <v>172</v>
      </c>
      <c r="P122" s="9">
        <f>M122+N122+O122</f>
        <v>477</v>
      </c>
      <c r="Q122" s="9">
        <f>P122+F122*3</f>
        <v>477</v>
      </c>
      <c r="R122" s="9">
        <f>L122+Q122</f>
        <v>1039</v>
      </c>
      <c r="S122" s="8">
        <v>171</v>
      </c>
      <c r="T122" s="8">
        <v>132</v>
      </c>
      <c r="U122" s="9">
        <v>133</v>
      </c>
      <c r="V122" s="9">
        <f>S122+T122+U122</f>
        <v>436</v>
      </c>
      <c r="W122" s="9">
        <f>V122+F122*3</f>
        <v>436</v>
      </c>
      <c r="X122" s="9">
        <f>L122+Q122+W122</f>
        <v>1475</v>
      </c>
      <c r="Y122" s="9">
        <v>119</v>
      </c>
      <c r="Z122" s="8"/>
      <c r="AA122" s="8"/>
      <c r="AB122" s="9"/>
      <c r="AC122" s="9"/>
      <c r="AD122" s="9"/>
      <c r="AE122" s="9"/>
    </row>
    <row r="123" spans="1:31" ht="14.25" x14ac:dyDescent="0.15">
      <c r="A123" s="18">
        <v>120</v>
      </c>
      <c r="B123" s="3">
        <v>33</v>
      </c>
      <c r="C123" s="3">
        <v>13</v>
      </c>
      <c r="D123" s="3" t="s">
        <v>50</v>
      </c>
      <c r="E123" s="3" t="s">
        <v>158</v>
      </c>
      <c r="F123" s="8"/>
      <c r="G123" s="8"/>
      <c r="H123" s="8">
        <v>158</v>
      </c>
      <c r="I123" s="8">
        <v>197</v>
      </c>
      <c r="J123" s="9">
        <v>179</v>
      </c>
      <c r="K123" s="9">
        <f>SUM(H123:J123)</f>
        <v>534</v>
      </c>
      <c r="L123" s="9">
        <f>K123+F123*3</f>
        <v>534</v>
      </c>
      <c r="M123" s="8">
        <v>156</v>
      </c>
      <c r="N123" s="8">
        <v>147</v>
      </c>
      <c r="O123" s="8">
        <v>184</v>
      </c>
      <c r="P123" s="9">
        <f>M123+N123+O123</f>
        <v>487</v>
      </c>
      <c r="Q123" s="9">
        <f>P123+F123*3</f>
        <v>487</v>
      </c>
      <c r="R123" s="9">
        <f>L123+Q123</f>
        <v>1021</v>
      </c>
      <c r="S123" s="8">
        <v>152</v>
      </c>
      <c r="T123" s="8">
        <v>149</v>
      </c>
      <c r="U123" s="9">
        <v>151</v>
      </c>
      <c r="V123" s="9">
        <f>S123+T123+U123</f>
        <v>452</v>
      </c>
      <c r="W123" s="9">
        <f>V123+F123*3</f>
        <v>452</v>
      </c>
      <c r="X123" s="9">
        <f>L123+Q123+W123</f>
        <v>1473</v>
      </c>
      <c r="Y123" s="9">
        <v>120</v>
      </c>
      <c r="Z123" s="8"/>
      <c r="AA123" s="8"/>
      <c r="AB123" s="9"/>
      <c r="AC123" s="9"/>
      <c r="AD123" s="9"/>
      <c r="AE123" s="9"/>
    </row>
    <row r="124" spans="1:31" ht="14.25" x14ac:dyDescent="0.15">
      <c r="A124" s="18">
        <v>121</v>
      </c>
      <c r="B124" s="3">
        <v>129</v>
      </c>
      <c r="C124" s="3">
        <v>29</v>
      </c>
      <c r="D124" s="3" t="s">
        <v>66</v>
      </c>
      <c r="E124" s="3" t="s">
        <v>216</v>
      </c>
      <c r="F124" s="8"/>
      <c r="G124" s="8"/>
      <c r="H124" s="8">
        <v>148</v>
      </c>
      <c r="I124" s="8">
        <v>167</v>
      </c>
      <c r="J124" s="9">
        <v>162</v>
      </c>
      <c r="K124" s="9">
        <f>SUM(H124:J124)</f>
        <v>477</v>
      </c>
      <c r="L124" s="9">
        <f>K124+F124*3</f>
        <v>477</v>
      </c>
      <c r="M124" s="8">
        <v>187</v>
      </c>
      <c r="N124" s="8">
        <v>158</v>
      </c>
      <c r="O124" s="8">
        <v>152</v>
      </c>
      <c r="P124" s="9">
        <f>M124+N124+O124</f>
        <v>497</v>
      </c>
      <c r="Q124" s="9">
        <f>P124+F124*3</f>
        <v>497</v>
      </c>
      <c r="R124" s="9">
        <f>L124+Q124</f>
        <v>974</v>
      </c>
      <c r="S124" s="8">
        <v>147</v>
      </c>
      <c r="T124" s="8">
        <v>163</v>
      </c>
      <c r="U124" s="9">
        <v>189</v>
      </c>
      <c r="V124" s="9">
        <f>S124+T124+U124</f>
        <v>499</v>
      </c>
      <c r="W124" s="9">
        <f>V124+F124*3</f>
        <v>499</v>
      </c>
      <c r="X124" s="9">
        <f>L124+Q124+W124</f>
        <v>1473</v>
      </c>
      <c r="Y124" s="9">
        <v>121</v>
      </c>
      <c r="Z124" s="8"/>
      <c r="AA124" s="8"/>
      <c r="AB124" s="9"/>
      <c r="AC124" s="9"/>
      <c r="AD124" s="9"/>
      <c r="AE124" s="9"/>
    </row>
    <row r="125" spans="1:31" ht="14.25" x14ac:dyDescent="0.15">
      <c r="A125" s="18">
        <v>122</v>
      </c>
      <c r="B125" s="3">
        <v>182</v>
      </c>
      <c r="C125" s="3">
        <v>26</v>
      </c>
      <c r="D125" s="3" t="s">
        <v>52</v>
      </c>
      <c r="E125" s="3" t="s">
        <v>134</v>
      </c>
      <c r="F125" s="8">
        <v>15</v>
      </c>
      <c r="G125" s="8"/>
      <c r="H125" s="8">
        <v>167</v>
      </c>
      <c r="I125" s="8">
        <v>156</v>
      </c>
      <c r="J125" s="9">
        <v>156</v>
      </c>
      <c r="K125" s="9">
        <f>SUM(H125:J125)</f>
        <v>479</v>
      </c>
      <c r="L125" s="9">
        <f>K125+F125*3</f>
        <v>524</v>
      </c>
      <c r="M125" s="8">
        <v>182</v>
      </c>
      <c r="N125" s="8">
        <v>146</v>
      </c>
      <c r="O125" s="8">
        <v>144</v>
      </c>
      <c r="P125" s="9">
        <f>M125+N125+O125</f>
        <v>472</v>
      </c>
      <c r="Q125" s="9">
        <f>P125+F125*3</f>
        <v>517</v>
      </c>
      <c r="R125" s="9">
        <f>L125+Q125</f>
        <v>1041</v>
      </c>
      <c r="S125" s="8">
        <v>122</v>
      </c>
      <c r="T125" s="8">
        <v>126</v>
      </c>
      <c r="U125" s="9">
        <v>137</v>
      </c>
      <c r="V125" s="9">
        <f>S125+T125+U125</f>
        <v>385</v>
      </c>
      <c r="W125" s="9">
        <f>V125+F125*3</f>
        <v>430</v>
      </c>
      <c r="X125" s="9">
        <f>L125+Q125+W125</f>
        <v>1471</v>
      </c>
      <c r="Y125" s="9">
        <v>122</v>
      </c>
      <c r="Z125" s="8"/>
      <c r="AA125" s="8"/>
      <c r="AB125" s="9"/>
      <c r="AC125" s="9"/>
      <c r="AD125" s="9"/>
      <c r="AE125" s="9"/>
    </row>
    <row r="126" spans="1:31" ht="14.25" x14ac:dyDescent="0.15">
      <c r="A126" s="18">
        <v>123</v>
      </c>
      <c r="B126" s="3">
        <v>30</v>
      </c>
      <c r="C126" s="3">
        <v>13</v>
      </c>
      <c r="D126" s="3" t="s">
        <v>50</v>
      </c>
      <c r="E126" s="3" t="s">
        <v>94</v>
      </c>
      <c r="F126" s="8"/>
      <c r="G126" s="8"/>
      <c r="H126" s="8">
        <v>159</v>
      </c>
      <c r="I126" s="8">
        <v>200</v>
      </c>
      <c r="J126" s="9">
        <v>192</v>
      </c>
      <c r="K126" s="9">
        <f>SUM(H126:J126)</f>
        <v>551</v>
      </c>
      <c r="L126" s="9">
        <f>K126+F126*3</f>
        <v>551</v>
      </c>
      <c r="M126" s="8">
        <v>141</v>
      </c>
      <c r="N126" s="8">
        <v>168</v>
      </c>
      <c r="O126" s="8">
        <v>189</v>
      </c>
      <c r="P126" s="9">
        <f>M126+N126+O126</f>
        <v>498</v>
      </c>
      <c r="Q126" s="9">
        <f>P126+F126*3</f>
        <v>498</v>
      </c>
      <c r="R126" s="9">
        <f>L126+Q126</f>
        <v>1049</v>
      </c>
      <c r="S126" s="8">
        <v>131</v>
      </c>
      <c r="T126" s="8">
        <v>165</v>
      </c>
      <c r="U126" s="9">
        <v>124</v>
      </c>
      <c r="V126" s="9">
        <f>S126+T126+U126</f>
        <v>420</v>
      </c>
      <c r="W126" s="9">
        <f>V126+F126*3</f>
        <v>420</v>
      </c>
      <c r="X126" s="9">
        <f>L126+Q126+W126</f>
        <v>1469</v>
      </c>
      <c r="Y126" s="9">
        <v>123</v>
      </c>
      <c r="Z126" s="8"/>
      <c r="AA126" s="8"/>
      <c r="AB126" s="9"/>
      <c r="AC126" s="9"/>
      <c r="AD126" s="9"/>
      <c r="AE126" s="9"/>
    </row>
    <row r="127" spans="1:31" ht="14.25" x14ac:dyDescent="0.15">
      <c r="A127" s="18">
        <v>124</v>
      </c>
      <c r="B127" s="3">
        <v>79</v>
      </c>
      <c r="C127" s="3">
        <v>20</v>
      </c>
      <c r="D127" s="3" t="s">
        <v>58</v>
      </c>
      <c r="E127" s="3" t="s">
        <v>65</v>
      </c>
      <c r="F127" s="8"/>
      <c r="G127" s="8"/>
      <c r="H127" s="8">
        <v>194</v>
      </c>
      <c r="I127" s="8">
        <v>203</v>
      </c>
      <c r="J127" s="9">
        <v>124</v>
      </c>
      <c r="K127" s="9">
        <f>SUM(H127:J127)</f>
        <v>521</v>
      </c>
      <c r="L127" s="9">
        <f>K127+F127*3</f>
        <v>521</v>
      </c>
      <c r="M127" s="8">
        <v>167</v>
      </c>
      <c r="N127" s="8">
        <v>149</v>
      </c>
      <c r="O127" s="8">
        <v>147</v>
      </c>
      <c r="P127" s="9">
        <f>M127+N127+O127</f>
        <v>463</v>
      </c>
      <c r="Q127" s="9">
        <f>P127+F127*3</f>
        <v>463</v>
      </c>
      <c r="R127" s="9">
        <f>L127+Q127</f>
        <v>984</v>
      </c>
      <c r="S127" s="8">
        <v>167</v>
      </c>
      <c r="T127" s="8">
        <v>117</v>
      </c>
      <c r="U127" s="9">
        <v>186</v>
      </c>
      <c r="V127" s="9">
        <f>S127+T127+U127</f>
        <v>470</v>
      </c>
      <c r="W127" s="9">
        <f>V127+F127*3</f>
        <v>470</v>
      </c>
      <c r="X127" s="9">
        <f>L127+Q127+W127</f>
        <v>1454</v>
      </c>
      <c r="Y127" s="9">
        <v>124</v>
      </c>
      <c r="Z127" s="8"/>
      <c r="AA127" s="8"/>
      <c r="AB127" s="9"/>
      <c r="AC127" s="9"/>
      <c r="AD127" s="9"/>
      <c r="AE127" s="9"/>
    </row>
    <row r="128" spans="1:31" ht="14.25" x14ac:dyDescent="0.15">
      <c r="A128" s="18">
        <v>125</v>
      </c>
      <c r="B128" s="3">
        <v>94</v>
      </c>
      <c r="C128" s="3">
        <v>20</v>
      </c>
      <c r="D128" s="3" t="s">
        <v>58</v>
      </c>
      <c r="E128" s="3" t="s">
        <v>200</v>
      </c>
      <c r="F128" s="8"/>
      <c r="G128" s="8"/>
      <c r="H128" s="8">
        <v>157</v>
      </c>
      <c r="I128" s="8">
        <v>153</v>
      </c>
      <c r="J128" s="9">
        <v>153</v>
      </c>
      <c r="K128" s="9">
        <f>SUM(H128:J128)</f>
        <v>463</v>
      </c>
      <c r="L128" s="9">
        <f>K128+F128*3</f>
        <v>463</v>
      </c>
      <c r="M128" s="8">
        <v>158</v>
      </c>
      <c r="N128" s="8">
        <v>153</v>
      </c>
      <c r="O128" s="8">
        <v>150</v>
      </c>
      <c r="P128" s="9">
        <f>M128+N128+O128</f>
        <v>461</v>
      </c>
      <c r="Q128" s="9">
        <f>P128+F128*3</f>
        <v>461</v>
      </c>
      <c r="R128" s="9">
        <f>L128+Q128</f>
        <v>924</v>
      </c>
      <c r="S128" s="8">
        <v>169</v>
      </c>
      <c r="T128" s="8">
        <v>192</v>
      </c>
      <c r="U128" s="9">
        <v>169</v>
      </c>
      <c r="V128" s="9">
        <f>S128+T128+U128</f>
        <v>530</v>
      </c>
      <c r="W128" s="9">
        <f>V128+F128*3</f>
        <v>530</v>
      </c>
      <c r="X128" s="9">
        <f>L128+Q128+W128</f>
        <v>1454</v>
      </c>
      <c r="Y128" s="9">
        <v>125</v>
      </c>
      <c r="Z128" s="8"/>
      <c r="AA128" s="8"/>
      <c r="AB128" s="9"/>
      <c r="AC128" s="9"/>
      <c r="AD128" s="9"/>
      <c r="AE128" s="9"/>
    </row>
    <row r="129" spans="1:31" ht="14.25" x14ac:dyDescent="0.15">
      <c r="A129" s="18">
        <v>126</v>
      </c>
      <c r="B129" s="3">
        <v>148</v>
      </c>
      <c r="C129" s="3">
        <v>33</v>
      </c>
      <c r="D129" s="3" t="s">
        <v>27</v>
      </c>
      <c r="E129" s="3" t="s">
        <v>116</v>
      </c>
      <c r="F129" s="8"/>
      <c r="G129" s="8"/>
      <c r="H129" s="8">
        <v>147</v>
      </c>
      <c r="I129" s="8">
        <v>136</v>
      </c>
      <c r="J129" s="9">
        <v>171</v>
      </c>
      <c r="K129" s="9">
        <f>SUM(H129:J129)</f>
        <v>454</v>
      </c>
      <c r="L129" s="9">
        <f>K129+F129*3</f>
        <v>454</v>
      </c>
      <c r="M129" s="8">
        <v>194</v>
      </c>
      <c r="N129" s="8">
        <v>123</v>
      </c>
      <c r="O129" s="8">
        <v>162</v>
      </c>
      <c r="P129" s="9">
        <f>M129+N129+O129</f>
        <v>479</v>
      </c>
      <c r="Q129" s="9">
        <f>P129+F129*3</f>
        <v>479</v>
      </c>
      <c r="R129" s="9">
        <f>L129+Q129</f>
        <v>933</v>
      </c>
      <c r="S129" s="8">
        <v>147</v>
      </c>
      <c r="T129" s="8">
        <v>192</v>
      </c>
      <c r="U129" s="9">
        <v>182</v>
      </c>
      <c r="V129" s="9">
        <f>S129+T129+U129</f>
        <v>521</v>
      </c>
      <c r="W129" s="9">
        <f>V129+F129*3</f>
        <v>521</v>
      </c>
      <c r="X129" s="9">
        <f>L129+Q129+W129</f>
        <v>1454</v>
      </c>
      <c r="Y129" s="9">
        <v>126</v>
      </c>
      <c r="Z129" s="8"/>
      <c r="AA129" s="8"/>
      <c r="AB129" s="9"/>
      <c r="AC129" s="9"/>
      <c r="AD129" s="9"/>
      <c r="AE129" s="9"/>
    </row>
    <row r="130" spans="1:31" ht="14.25" x14ac:dyDescent="0.15">
      <c r="A130" s="18">
        <v>127</v>
      </c>
      <c r="B130" s="3">
        <v>149</v>
      </c>
      <c r="C130" s="3">
        <v>33</v>
      </c>
      <c r="D130" s="3" t="s">
        <v>27</v>
      </c>
      <c r="E130" s="3" t="s">
        <v>139</v>
      </c>
      <c r="F130" s="8"/>
      <c r="G130" s="8"/>
      <c r="H130" s="8">
        <v>168</v>
      </c>
      <c r="I130" s="8">
        <v>161</v>
      </c>
      <c r="J130" s="9">
        <v>163</v>
      </c>
      <c r="K130" s="9">
        <f>SUM(H130:J130)</f>
        <v>492</v>
      </c>
      <c r="L130" s="9">
        <f>K130+F130*3</f>
        <v>492</v>
      </c>
      <c r="M130" s="8">
        <v>173</v>
      </c>
      <c r="N130" s="8">
        <v>170</v>
      </c>
      <c r="O130" s="8">
        <v>154</v>
      </c>
      <c r="P130" s="9">
        <f>M130+N130+O130</f>
        <v>497</v>
      </c>
      <c r="Q130" s="9">
        <f>P130+F130*3</f>
        <v>497</v>
      </c>
      <c r="R130" s="9">
        <f>L130+Q130</f>
        <v>989</v>
      </c>
      <c r="S130" s="8">
        <v>137</v>
      </c>
      <c r="T130" s="8">
        <v>128</v>
      </c>
      <c r="U130" s="9">
        <v>200</v>
      </c>
      <c r="V130" s="9">
        <f>S130+T130+U130</f>
        <v>465</v>
      </c>
      <c r="W130" s="9">
        <f>V130+F130*3</f>
        <v>465</v>
      </c>
      <c r="X130" s="9">
        <f>L130+Q130+W130</f>
        <v>1454</v>
      </c>
      <c r="Y130" s="9">
        <v>127</v>
      </c>
      <c r="Z130" s="8"/>
      <c r="AA130" s="8"/>
      <c r="AB130" s="9"/>
      <c r="AC130" s="9"/>
      <c r="AD130" s="9"/>
      <c r="AE130" s="9"/>
    </row>
    <row r="131" spans="1:31" ht="14.25" x14ac:dyDescent="0.15">
      <c r="A131" s="18">
        <v>128</v>
      </c>
      <c r="B131" s="3">
        <v>65</v>
      </c>
      <c r="C131" s="3">
        <v>17</v>
      </c>
      <c r="D131" s="3" t="s">
        <v>98</v>
      </c>
      <c r="E131" s="3" t="s">
        <v>113</v>
      </c>
      <c r="F131" s="8"/>
      <c r="G131" s="8"/>
      <c r="H131" s="8">
        <v>211</v>
      </c>
      <c r="I131" s="8">
        <v>127</v>
      </c>
      <c r="J131" s="9">
        <v>157</v>
      </c>
      <c r="K131" s="9">
        <f>SUM(H131:J131)</f>
        <v>495</v>
      </c>
      <c r="L131" s="9">
        <f>K131+F131*3</f>
        <v>495</v>
      </c>
      <c r="M131" s="8">
        <v>185</v>
      </c>
      <c r="N131" s="8">
        <v>158</v>
      </c>
      <c r="O131" s="8">
        <v>120</v>
      </c>
      <c r="P131" s="9">
        <f>M131+N131+O131</f>
        <v>463</v>
      </c>
      <c r="Q131" s="9">
        <f>P131+F131*3</f>
        <v>463</v>
      </c>
      <c r="R131" s="9">
        <f>L131+Q131</f>
        <v>958</v>
      </c>
      <c r="S131" s="8">
        <v>146</v>
      </c>
      <c r="T131" s="8">
        <v>166</v>
      </c>
      <c r="U131" s="9">
        <v>181</v>
      </c>
      <c r="V131" s="9">
        <f>S131+T131+U131</f>
        <v>493</v>
      </c>
      <c r="W131" s="9">
        <f>V131+F131*3</f>
        <v>493</v>
      </c>
      <c r="X131" s="9">
        <f>L131+Q131+W131</f>
        <v>1451</v>
      </c>
      <c r="Y131" s="9">
        <v>128</v>
      </c>
      <c r="Z131" s="8"/>
      <c r="AA131" s="8"/>
      <c r="AB131" s="9"/>
      <c r="AC131" s="9"/>
      <c r="AD131" s="9"/>
      <c r="AE131" s="9"/>
    </row>
    <row r="132" spans="1:31" ht="14.25" x14ac:dyDescent="0.15">
      <c r="A132" s="18">
        <v>129</v>
      </c>
      <c r="B132" s="3">
        <v>143</v>
      </c>
      <c r="C132" s="3">
        <v>30</v>
      </c>
      <c r="D132" s="3" t="s">
        <v>32</v>
      </c>
      <c r="E132" s="3" t="s">
        <v>228</v>
      </c>
      <c r="F132" s="8"/>
      <c r="G132" s="8"/>
      <c r="H132" s="8">
        <v>137</v>
      </c>
      <c r="I132" s="8">
        <v>163</v>
      </c>
      <c r="J132" s="9">
        <v>186</v>
      </c>
      <c r="K132" s="9">
        <f>SUM(H132:J132)</f>
        <v>486</v>
      </c>
      <c r="L132" s="9">
        <f>K132+F132*3</f>
        <v>486</v>
      </c>
      <c r="M132" s="8">
        <v>147</v>
      </c>
      <c r="N132" s="8">
        <v>167</v>
      </c>
      <c r="O132" s="8">
        <v>179</v>
      </c>
      <c r="P132" s="9">
        <f>M132+N132+O132</f>
        <v>493</v>
      </c>
      <c r="Q132" s="9">
        <f>P132+F132*3</f>
        <v>493</v>
      </c>
      <c r="R132" s="9">
        <f>L132+Q132</f>
        <v>979</v>
      </c>
      <c r="S132" s="8">
        <v>164</v>
      </c>
      <c r="T132" s="8">
        <v>136</v>
      </c>
      <c r="U132" s="9">
        <v>169</v>
      </c>
      <c r="V132" s="9">
        <f>S132+T132+U132</f>
        <v>469</v>
      </c>
      <c r="W132" s="9">
        <f>V132+F132*3</f>
        <v>469</v>
      </c>
      <c r="X132" s="9">
        <f>L132+Q132+W132</f>
        <v>1448</v>
      </c>
      <c r="Y132" s="9">
        <v>129</v>
      </c>
      <c r="Z132" s="8"/>
      <c r="AA132" s="8"/>
      <c r="AB132" s="9"/>
      <c r="AC132" s="9"/>
      <c r="AD132" s="9"/>
      <c r="AE132" s="9"/>
    </row>
    <row r="133" spans="1:31" ht="14.25" x14ac:dyDescent="0.15">
      <c r="A133" s="18">
        <v>130</v>
      </c>
      <c r="B133" s="3">
        <v>39</v>
      </c>
      <c r="C133" s="3">
        <v>13</v>
      </c>
      <c r="D133" s="3" t="s">
        <v>50</v>
      </c>
      <c r="E133" s="3" t="s">
        <v>208</v>
      </c>
      <c r="F133" s="8"/>
      <c r="G133" s="8"/>
      <c r="H133" s="8">
        <v>154</v>
      </c>
      <c r="I133" s="8">
        <v>158</v>
      </c>
      <c r="J133" s="9">
        <v>211</v>
      </c>
      <c r="K133" s="9">
        <f>SUM(H133:J133)</f>
        <v>523</v>
      </c>
      <c r="L133" s="9">
        <f>K133+F133*3</f>
        <v>523</v>
      </c>
      <c r="M133" s="8">
        <v>135</v>
      </c>
      <c r="N133" s="8">
        <v>199</v>
      </c>
      <c r="O133" s="8">
        <v>140</v>
      </c>
      <c r="P133" s="9">
        <f>M133+N133+O133</f>
        <v>474</v>
      </c>
      <c r="Q133" s="9">
        <f>P133+F133*3</f>
        <v>474</v>
      </c>
      <c r="R133" s="9">
        <f>L133+Q133</f>
        <v>997</v>
      </c>
      <c r="S133" s="8">
        <v>144</v>
      </c>
      <c r="T133" s="8">
        <v>140</v>
      </c>
      <c r="U133" s="9">
        <v>164</v>
      </c>
      <c r="V133" s="9">
        <f>S133+T133+U133</f>
        <v>448</v>
      </c>
      <c r="W133" s="9">
        <f>V133+F133*3</f>
        <v>448</v>
      </c>
      <c r="X133" s="9">
        <f>L133+Q133+W133</f>
        <v>1445</v>
      </c>
      <c r="Y133" s="9">
        <v>130</v>
      </c>
      <c r="Z133" s="8"/>
      <c r="AA133" s="8"/>
      <c r="AB133" s="9"/>
      <c r="AC133" s="9"/>
      <c r="AD133" s="9"/>
      <c r="AE133" s="9"/>
    </row>
    <row r="134" spans="1:31" ht="14.25" x14ac:dyDescent="0.15">
      <c r="A134" s="18">
        <v>131</v>
      </c>
      <c r="B134" s="3">
        <v>8</v>
      </c>
      <c r="C134" s="3">
        <v>2</v>
      </c>
      <c r="D134" s="3" t="s">
        <v>25</v>
      </c>
      <c r="E134" s="3" t="s">
        <v>36</v>
      </c>
      <c r="F134" s="8"/>
      <c r="G134" s="8"/>
      <c r="H134" s="8">
        <v>167</v>
      </c>
      <c r="I134" s="9">
        <v>143</v>
      </c>
      <c r="J134" s="9">
        <v>113</v>
      </c>
      <c r="K134" s="9">
        <f>SUM(H134:J134)</f>
        <v>423</v>
      </c>
      <c r="L134" s="9">
        <f>K134+F134*3</f>
        <v>423</v>
      </c>
      <c r="M134" s="8">
        <v>144</v>
      </c>
      <c r="N134" s="8">
        <v>168</v>
      </c>
      <c r="O134" s="8">
        <v>189</v>
      </c>
      <c r="P134" s="9">
        <f>M134+N134+O134</f>
        <v>501</v>
      </c>
      <c r="Q134" s="9">
        <f>P134+F134*3</f>
        <v>501</v>
      </c>
      <c r="R134" s="9">
        <f>L134+Q134</f>
        <v>924</v>
      </c>
      <c r="S134" s="8">
        <v>160</v>
      </c>
      <c r="T134" s="8">
        <v>208</v>
      </c>
      <c r="U134" s="9">
        <v>148</v>
      </c>
      <c r="V134" s="9">
        <f>S134+T134+U134</f>
        <v>516</v>
      </c>
      <c r="W134" s="9">
        <f>V134+F134*3</f>
        <v>516</v>
      </c>
      <c r="X134" s="9">
        <f>L134+Q134+W134</f>
        <v>1440</v>
      </c>
      <c r="Y134" s="9">
        <v>131</v>
      </c>
      <c r="Z134" s="8"/>
      <c r="AA134" s="8"/>
      <c r="AB134" s="9"/>
      <c r="AC134" s="9"/>
      <c r="AD134" s="9"/>
      <c r="AE134" s="9"/>
    </row>
    <row r="135" spans="1:31" ht="14.25" x14ac:dyDescent="0.15">
      <c r="A135" s="18">
        <v>132</v>
      </c>
      <c r="B135" s="3">
        <v>132</v>
      </c>
      <c r="C135" s="3">
        <v>29</v>
      </c>
      <c r="D135" s="3" t="s">
        <v>66</v>
      </c>
      <c r="E135" s="3" t="s">
        <v>106</v>
      </c>
      <c r="F135" s="8"/>
      <c r="G135" s="8"/>
      <c r="H135" s="8">
        <v>155</v>
      </c>
      <c r="I135" s="8">
        <v>158</v>
      </c>
      <c r="J135" s="9">
        <v>111</v>
      </c>
      <c r="K135" s="9">
        <f>SUM(H135:J135)</f>
        <v>424</v>
      </c>
      <c r="L135" s="9">
        <f>K135+F135*3</f>
        <v>424</v>
      </c>
      <c r="M135" s="8">
        <v>163</v>
      </c>
      <c r="N135" s="8">
        <v>189</v>
      </c>
      <c r="O135" s="8">
        <v>169</v>
      </c>
      <c r="P135" s="9">
        <f>M135+N135+O135</f>
        <v>521</v>
      </c>
      <c r="Q135" s="9">
        <f>P135+F135*3</f>
        <v>521</v>
      </c>
      <c r="R135" s="9">
        <f>L135+Q135</f>
        <v>945</v>
      </c>
      <c r="S135" s="8">
        <v>158</v>
      </c>
      <c r="T135" s="8">
        <v>148</v>
      </c>
      <c r="U135" s="9">
        <v>189</v>
      </c>
      <c r="V135" s="9">
        <f>S135+T135+U135</f>
        <v>495</v>
      </c>
      <c r="W135" s="9">
        <f>V135+F135*3</f>
        <v>495</v>
      </c>
      <c r="X135" s="9">
        <f>L135+Q135+W135</f>
        <v>1440</v>
      </c>
      <c r="Y135" s="9">
        <v>132</v>
      </c>
      <c r="Z135" s="8"/>
      <c r="AA135" s="8"/>
      <c r="AB135" s="9"/>
      <c r="AC135" s="9"/>
      <c r="AD135" s="9"/>
      <c r="AE135" s="9"/>
    </row>
    <row r="136" spans="1:31" ht="14.25" x14ac:dyDescent="0.15">
      <c r="A136" s="18">
        <v>133</v>
      </c>
      <c r="B136" s="3">
        <v>165</v>
      </c>
      <c r="C136" s="3">
        <v>40</v>
      </c>
      <c r="D136" s="3" t="s">
        <v>159</v>
      </c>
      <c r="E136" s="3" t="s">
        <v>160</v>
      </c>
      <c r="F136" s="8"/>
      <c r="G136" s="8"/>
      <c r="H136" s="8">
        <v>150</v>
      </c>
      <c r="I136" s="8">
        <v>179</v>
      </c>
      <c r="J136" s="9">
        <v>159</v>
      </c>
      <c r="K136" s="9">
        <f>SUM(H136:J136)</f>
        <v>488</v>
      </c>
      <c r="L136" s="9">
        <f>K136+F136*3</f>
        <v>488</v>
      </c>
      <c r="M136" s="8">
        <v>175</v>
      </c>
      <c r="N136" s="8">
        <v>122</v>
      </c>
      <c r="O136" s="8">
        <v>191</v>
      </c>
      <c r="P136" s="9">
        <f>M136+N136+O136</f>
        <v>488</v>
      </c>
      <c r="Q136" s="9">
        <f>P136+F136*3</f>
        <v>488</v>
      </c>
      <c r="R136" s="9">
        <f>L136+Q136</f>
        <v>976</v>
      </c>
      <c r="S136" s="8">
        <v>164</v>
      </c>
      <c r="T136" s="8">
        <v>140</v>
      </c>
      <c r="U136" s="9">
        <v>159</v>
      </c>
      <c r="V136" s="9">
        <f>S136+T136+U136</f>
        <v>463</v>
      </c>
      <c r="W136" s="9">
        <f>V136+F136*3</f>
        <v>463</v>
      </c>
      <c r="X136" s="9">
        <f>L136+Q136+W136</f>
        <v>1439</v>
      </c>
      <c r="Y136" s="9">
        <v>133</v>
      </c>
      <c r="Z136" s="8"/>
      <c r="AA136" s="8"/>
      <c r="AB136" s="9"/>
      <c r="AC136" s="9"/>
      <c r="AD136" s="9"/>
      <c r="AE136" s="9"/>
    </row>
    <row r="137" spans="1:31" ht="14.25" x14ac:dyDescent="0.15">
      <c r="A137" s="18">
        <v>134</v>
      </c>
      <c r="B137" s="3">
        <v>78</v>
      </c>
      <c r="C137" s="3">
        <v>20</v>
      </c>
      <c r="D137" s="3" t="s">
        <v>58</v>
      </c>
      <c r="E137" s="3" t="s">
        <v>149</v>
      </c>
      <c r="F137" s="8"/>
      <c r="G137" s="8"/>
      <c r="H137" s="8">
        <v>158</v>
      </c>
      <c r="I137" s="8">
        <v>177</v>
      </c>
      <c r="J137" s="9">
        <v>134</v>
      </c>
      <c r="K137" s="9">
        <f>SUM(H137:J137)</f>
        <v>469</v>
      </c>
      <c r="L137" s="9">
        <f>K137+F137*3</f>
        <v>469</v>
      </c>
      <c r="M137" s="8">
        <v>160</v>
      </c>
      <c r="N137" s="8">
        <v>159</v>
      </c>
      <c r="O137" s="8">
        <v>158</v>
      </c>
      <c r="P137" s="9">
        <f>M137+N137+O137</f>
        <v>477</v>
      </c>
      <c r="Q137" s="9">
        <f>P137+F137*3</f>
        <v>477</v>
      </c>
      <c r="R137" s="9">
        <f>L137+Q137</f>
        <v>946</v>
      </c>
      <c r="S137" s="8">
        <v>159</v>
      </c>
      <c r="T137" s="8">
        <v>172</v>
      </c>
      <c r="U137" s="9">
        <v>161</v>
      </c>
      <c r="V137" s="9">
        <f>S137+T137+U137</f>
        <v>492</v>
      </c>
      <c r="W137" s="9">
        <f>V137+F137*3</f>
        <v>492</v>
      </c>
      <c r="X137" s="9">
        <f>L137+Q137+W137</f>
        <v>1438</v>
      </c>
      <c r="Y137" s="9">
        <v>134</v>
      </c>
      <c r="Z137" s="8"/>
      <c r="AA137" s="8"/>
      <c r="AB137" s="9"/>
      <c r="AC137" s="9"/>
      <c r="AD137" s="9"/>
      <c r="AE137" s="9"/>
    </row>
    <row r="138" spans="1:31" ht="14.25" x14ac:dyDescent="0.15">
      <c r="A138" s="18">
        <v>135</v>
      </c>
      <c r="B138" s="3">
        <v>57</v>
      </c>
      <c r="C138" s="3">
        <v>16</v>
      </c>
      <c r="D138" s="3" t="s">
        <v>37</v>
      </c>
      <c r="E138" s="3" t="s">
        <v>49</v>
      </c>
      <c r="F138" s="8"/>
      <c r="G138" s="8"/>
      <c r="H138" s="8">
        <v>163</v>
      </c>
      <c r="I138" s="8">
        <v>166</v>
      </c>
      <c r="J138" s="9">
        <v>151</v>
      </c>
      <c r="K138" s="9">
        <f>SUM(H138:J138)</f>
        <v>480</v>
      </c>
      <c r="L138" s="9">
        <f>K138+F138*3</f>
        <v>480</v>
      </c>
      <c r="M138" s="8">
        <v>180</v>
      </c>
      <c r="N138" s="8">
        <v>135</v>
      </c>
      <c r="O138" s="8">
        <v>177</v>
      </c>
      <c r="P138" s="9">
        <f>M138+N138+O138</f>
        <v>492</v>
      </c>
      <c r="Q138" s="9">
        <f>P138+F138*3</f>
        <v>492</v>
      </c>
      <c r="R138" s="9">
        <f>L138+Q138</f>
        <v>972</v>
      </c>
      <c r="S138" s="8">
        <v>200</v>
      </c>
      <c r="T138" s="8">
        <v>131</v>
      </c>
      <c r="U138" s="9">
        <v>125</v>
      </c>
      <c r="V138" s="9">
        <f>S138+T138+U138</f>
        <v>456</v>
      </c>
      <c r="W138" s="9">
        <f>V138+F138*3</f>
        <v>456</v>
      </c>
      <c r="X138" s="9">
        <f>L138+Q138+W138</f>
        <v>1428</v>
      </c>
      <c r="Y138" s="9">
        <v>135</v>
      </c>
      <c r="Z138" s="8"/>
      <c r="AA138" s="8"/>
      <c r="AB138" s="9"/>
      <c r="AC138" s="9"/>
      <c r="AD138" s="9"/>
      <c r="AE138" s="9"/>
    </row>
    <row r="139" spans="1:31" ht="14.25" x14ac:dyDescent="0.15">
      <c r="A139" s="18">
        <v>136</v>
      </c>
      <c r="B139" s="3">
        <v>14</v>
      </c>
      <c r="C139" s="3">
        <v>9</v>
      </c>
      <c r="D139" s="3" t="s">
        <v>44</v>
      </c>
      <c r="E139" s="3" t="s">
        <v>190</v>
      </c>
      <c r="F139" s="8"/>
      <c r="G139" s="8"/>
      <c r="H139" s="8">
        <v>172</v>
      </c>
      <c r="I139" s="8">
        <v>154</v>
      </c>
      <c r="J139" s="9">
        <v>193</v>
      </c>
      <c r="K139" s="9">
        <f>SUM(H139:J139)</f>
        <v>519</v>
      </c>
      <c r="L139" s="9">
        <f>K139+F139*3</f>
        <v>519</v>
      </c>
      <c r="M139" s="8">
        <v>169</v>
      </c>
      <c r="N139" s="8">
        <v>141</v>
      </c>
      <c r="O139" s="8">
        <v>156</v>
      </c>
      <c r="P139" s="9">
        <f>M139+N139+O139</f>
        <v>466</v>
      </c>
      <c r="Q139" s="9">
        <f>P139+F139*3</f>
        <v>466</v>
      </c>
      <c r="R139" s="9">
        <f>L139+Q139</f>
        <v>985</v>
      </c>
      <c r="S139" s="8">
        <v>129</v>
      </c>
      <c r="T139" s="8">
        <v>168</v>
      </c>
      <c r="U139" s="9">
        <v>133</v>
      </c>
      <c r="V139" s="9">
        <f>S139+T139+U139</f>
        <v>430</v>
      </c>
      <c r="W139" s="9">
        <f>V139+F139*3</f>
        <v>430</v>
      </c>
      <c r="X139" s="9">
        <f>L139+Q139+W139</f>
        <v>1415</v>
      </c>
      <c r="Y139" s="9">
        <v>136</v>
      </c>
      <c r="Z139" s="8"/>
      <c r="AA139" s="8"/>
      <c r="AB139" s="9"/>
      <c r="AC139" s="9"/>
      <c r="AD139" s="9"/>
      <c r="AE139" s="9"/>
    </row>
    <row r="140" spans="1:31" ht="14.25" x14ac:dyDescent="0.15">
      <c r="A140" s="18">
        <v>137</v>
      </c>
      <c r="B140" s="3">
        <v>151</v>
      </c>
      <c r="C140" s="3">
        <v>33</v>
      </c>
      <c r="D140" s="3" t="s">
        <v>27</v>
      </c>
      <c r="E140" s="3" t="s">
        <v>221</v>
      </c>
      <c r="F140" s="8"/>
      <c r="G140" s="8"/>
      <c r="H140" s="8">
        <v>195</v>
      </c>
      <c r="I140" s="8">
        <v>151</v>
      </c>
      <c r="J140" s="9">
        <v>144</v>
      </c>
      <c r="K140" s="9">
        <f>SUM(H140:J140)</f>
        <v>490</v>
      </c>
      <c r="L140" s="9">
        <f>K140+F140*3</f>
        <v>490</v>
      </c>
      <c r="M140" s="8">
        <v>129</v>
      </c>
      <c r="N140" s="8">
        <v>137</v>
      </c>
      <c r="O140" s="8">
        <v>148</v>
      </c>
      <c r="P140" s="9">
        <f>M140+N140+O140</f>
        <v>414</v>
      </c>
      <c r="Q140" s="9">
        <f>P140+F140*3</f>
        <v>414</v>
      </c>
      <c r="R140" s="9">
        <f>L140+Q140</f>
        <v>904</v>
      </c>
      <c r="S140" s="8">
        <v>137</v>
      </c>
      <c r="T140" s="8">
        <v>199</v>
      </c>
      <c r="U140" s="9">
        <v>171</v>
      </c>
      <c r="V140" s="9">
        <f>S140+T140+U140</f>
        <v>507</v>
      </c>
      <c r="W140" s="9">
        <f>V140+F140*3</f>
        <v>507</v>
      </c>
      <c r="X140" s="9">
        <f>L140+Q140+W140</f>
        <v>1411</v>
      </c>
      <c r="Y140" s="9">
        <v>137</v>
      </c>
      <c r="Z140" s="8"/>
      <c r="AA140" s="8"/>
      <c r="AB140" s="9"/>
      <c r="AC140" s="9"/>
      <c r="AD140" s="9"/>
      <c r="AE140" s="9"/>
    </row>
    <row r="141" spans="1:31" ht="14.25" x14ac:dyDescent="0.15">
      <c r="A141" s="18">
        <v>138</v>
      </c>
      <c r="B141" s="3">
        <v>6</v>
      </c>
      <c r="C141" s="3">
        <v>2</v>
      </c>
      <c r="D141" s="3" t="s">
        <v>25</v>
      </c>
      <c r="E141" s="3" t="s">
        <v>26</v>
      </c>
      <c r="F141" s="8"/>
      <c r="G141" s="8"/>
      <c r="H141" s="8">
        <v>151</v>
      </c>
      <c r="I141" s="8">
        <v>138</v>
      </c>
      <c r="J141" s="9">
        <v>137</v>
      </c>
      <c r="K141" s="9">
        <f>SUM(H141:J141)</f>
        <v>426</v>
      </c>
      <c r="L141" s="9">
        <f>K141+F141*3</f>
        <v>426</v>
      </c>
      <c r="M141" s="8">
        <v>145</v>
      </c>
      <c r="N141" s="8">
        <v>141</v>
      </c>
      <c r="O141" s="8">
        <v>147</v>
      </c>
      <c r="P141" s="9">
        <f>M141+N141+O141</f>
        <v>433</v>
      </c>
      <c r="Q141" s="9">
        <f>P141+F141*3</f>
        <v>433</v>
      </c>
      <c r="R141" s="9">
        <f>L141+Q141</f>
        <v>859</v>
      </c>
      <c r="S141" s="8">
        <v>196</v>
      </c>
      <c r="T141" s="8">
        <v>180</v>
      </c>
      <c r="U141" s="9">
        <v>168</v>
      </c>
      <c r="V141" s="9">
        <f>S141+T141+U141</f>
        <v>544</v>
      </c>
      <c r="W141" s="9">
        <f>V141+F141*3</f>
        <v>544</v>
      </c>
      <c r="X141" s="9">
        <f>L141+Q141+W141</f>
        <v>1403</v>
      </c>
      <c r="Y141" s="9">
        <v>138</v>
      </c>
      <c r="Z141" s="8"/>
      <c r="AA141" s="8"/>
      <c r="AB141" s="9"/>
      <c r="AC141" s="9"/>
      <c r="AD141" s="9"/>
      <c r="AE141" s="9"/>
    </row>
    <row r="142" spans="1:31" ht="14.25" x14ac:dyDescent="0.15">
      <c r="A142" s="18">
        <v>139</v>
      </c>
      <c r="B142" s="3">
        <v>137</v>
      </c>
      <c r="C142" s="3">
        <v>29</v>
      </c>
      <c r="D142" s="3" t="s">
        <v>66</v>
      </c>
      <c r="E142" s="3" t="s">
        <v>175</v>
      </c>
      <c r="F142" s="8"/>
      <c r="G142" s="8"/>
      <c r="H142" s="8">
        <v>177</v>
      </c>
      <c r="I142" s="8">
        <v>115</v>
      </c>
      <c r="J142" s="9">
        <v>180</v>
      </c>
      <c r="K142" s="9">
        <f>SUM(H142:J142)</f>
        <v>472</v>
      </c>
      <c r="L142" s="9">
        <f>K142+F142*3</f>
        <v>472</v>
      </c>
      <c r="M142" s="8">
        <v>124</v>
      </c>
      <c r="N142" s="8">
        <v>190</v>
      </c>
      <c r="O142" s="8">
        <v>191</v>
      </c>
      <c r="P142" s="9">
        <f>M142+N142+O142</f>
        <v>505</v>
      </c>
      <c r="Q142" s="9">
        <f>P142+F142*3</f>
        <v>505</v>
      </c>
      <c r="R142" s="9">
        <f>L142+Q142</f>
        <v>977</v>
      </c>
      <c r="S142" s="8">
        <v>124</v>
      </c>
      <c r="T142" s="8">
        <v>139</v>
      </c>
      <c r="U142" s="9">
        <v>154</v>
      </c>
      <c r="V142" s="9">
        <f>S142+T142+U142</f>
        <v>417</v>
      </c>
      <c r="W142" s="9">
        <f>V142+F142*3</f>
        <v>417</v>
      </c>
      <c r="X142" s="9">
        <f>L142+Q142+W142</f>
        <v>1394</v>
      </c>
      <c r="Y142" s="9">
        <v>139</v>
      </c>
      <c r="Z142" s="8"/>
      <c r="AA142" s="8"/>
      <c r="AB142" s="9"/>
      <c r="AC142" s="9"/>
      <c r="AD142" s="9"/>
      <c r="AE142" s="9"/>
    </row>
    <row r="143" spans="1:31" ht="14.25" x14ac:dyDescent="0.15">
      <c r="A143" s="18">
        <v>140</v>
      </c>
      <c r="B143" s="3">
        <v>117</v>
      </c>
      <c r="C143" s="3">
        <v>28</v>
      </c>
      <c r="D143" s="3" t="s">
        <v>46</v>
      </c>
      <c r="E143" s="3" t="s">
        <v>79</v>
      </c>
      <c r="F143" s="8"/>
      <c r="G143" s="8"/>
      <c r="H143" s="8">
        <v>160</v>
      </c>
      <c r="I143" s="8">
        <v>155</v>
      </c>
      <c r="J143" s="9">
        <v>166</v>
      </c>
      <c r="K143" s="9">
        <f>SUM(H143:J143)</f>
        <v>481</v>
      </c>
      <c r="L143" s="9">
        <f>K143+F143*3</f>
        <v>481</v>
      </c>
      <c r="M143" s="8">
        <v>153</v>
      </c>
      <c r="N143" s="8">
        <v>154</v>
      </c>
      <c r="O143" s="8">
        <v>157</v>
      </c>
      <c r="P143" s="9">
        <f>M143+N143+O143</f>
        <v>464</v>
      </c>
      <c r="Q143" s="9">
        <f>P143+F143*3</f>
        <v>464</v>
      </c>
      <c r="R143" s="9">
        <f>L143+Q143</f>
        <v>945</v>
      </c>
      <c r="S143" s="8">
        <v>136</v>
      </c>
      <c r="T143" s="8">
        <v>197</v>
      </c>
      <c r="U143" s="9">
        <v>110</v>
      </c>
      <c r="V143" s="9">
        <f>S143+T143+U143</f>
        <v>443</v>
      </c>
      <c r="W143" s="9">
        <f>V143+F143*3</f>
        <v>443</v>
      </c>
      <c r="X143" s="9">
        <f>L143+Q143+W143</f>
        <v>1388</v>
      </c>
      <c r="Y143" s="9">
        <v>140</v>
      </c>
      <c r="Z143" s="8"/>
      <c r="AA143" s="8"/>
      <c r="AB143" s="9"/>
      <c r="AC143" s="9"/>
      <c r="AD143" s="9"/>
      <c r="AE143" s="9"/>
    </row>
    <row r="144" spans="1:31" ht="14.25" x14ac:dyDescent="0.15">
      <c r="A144" s="18">
        <v>141</v>
      </c>
      <c r="B144" s="3">
        <v>72</v>
      </c>
      <c r="C144" s="3">
        <v>17</v>
      </c>
      <c r="D144" s="3" t="s">
        <v>98</v>
      </c>
      <c r="E144" s="3" t="s">
        <v>129</v>
      </c>
      <c r="F144" s="8"/>
      <c r="G144" s="8"/>
      <c r="H144" s="8">
        <v>146</v>
      </c>
      <c r="I144" s="8">
        <v>107</v>
      </c>
      <c r="J144" s="9">
        <v>173</v>
      </c>
      <c r="K144" s="9">
        <f>SUM(H144:J144)</f>
        <v>426</v>
      </c>
      <c r="L144" s="9">
        <f>K144+F144*3</f>
        <v>426</v>
      </c>
      <c r="M144" s="8">
        <v>190</v>
      </c>
      <c r="N144" s="8">
        <v>166</v>
      </c>
      <c r="O144" s="8">
        <v>130</v>
      </c>
      <c r="P144" s="9">
        <f>M144+N144+O144</f>
        <v>486</v>
      </c>
      <c r="Q144" s="9">
        <f>P144+F144*3</f>
        <v>486</v>
      </c>
      <c r="R144" s="9">
        <f>L144+Q144</f>
        <v>912</v>
      </c>
      <c r="S144" s="8">
        <v>157</v>
      </c>
      <c r="T144" s="8">
        <v>150</v>
      </c>
      <c r="U144" s="9">
        <v>168</v>
      </c>
      <c r="V144" s="9">
        <f>S144+T144+U144</f>
        <v>475</v>
      </c>
      <c r="W144" s="9">
        <f>V144+F144*3</f>
        <v>475</v>
      </c>
      <c r="X144" s="9">
        <f>L144+Q144+W144</f>
        <v>1387</v>
      </c>
      <c r="Y144" s="9">
        <v>141</v>
      </c>
      <c r="Z144" s="8"/>
      <c r="AA144" s="8"/>
      <c r="AB144" s="9"/>
      <c r="AC144" s="9"/>
      <c r="AD144" s="9"/>
      <c r="AE144" s="9"/>
    </row>
    <row r="145" spans="1:31" ht="14.25" x14ac:dyDescent="0.15">
      <c r="A145" s="18">
        <v>142</v>
      </c>
      <c r="B145" s="3">
        <v>82</v>
      </c>
      <c r="C145" s="3">
        <v>20</v>
      </c>
      <c r="D145" s="3" t="s">
        <v>58</v>
      </c>
      <c r="E145" s="3" t="s">
        <v>174</v>
      </c>
      <c r="F145" s="8"/>
      <c r="G145" s="8"/>
      <c r="H145" s="8">
        <v>141</v>
      </c>
      <c r="I145" s="8">
        <v>165</v>
      </c>
      <c r="J145" s="9">
        <v>144</v>
      </c>
      <c r="K145" s="9">
        <f>SUM(H145:J145)</f>
        <v>450</v>
      </c>
      <c r="L145" s="9">
        <f>K145+F145*3</f>
        <v>450</v>
      </c>
      <c r="M145" s="8">
        <v>160</v>
      </c>
      <c r="N145" s="8">
        <v>186</v>
      </c>
      <c r="O145" s="8">
        <v>163</v>
      </c>
      <c r="P145" s="9">
        <f>M145+N145+O145</f>
        <v>509</v>
      </c>
      <c r="Q145" s="9">
        <f>P145+F145*3</f>
        <v>509</v>
      </c>
      <c r="R145" s="9">
        <f>L145+Q145</f>
        <v>959</v>
      </c>
      <c r="S145" s="8">
        <v>121</v>
      </c>
      <c r="T145" s="8">
        <v>155</v>
      </c>
      <c r="U145" s="9">
        <v>140</v>
      </c>
      <c r="V145" s="9">
        <f>S145+T145+U145</f>
        <v>416</v>
      </c>
      <c r="W145" s="9">
        <f>V145+F145*3</f>
        <v>416</v>
      </c>
      <c r="X145" s="9">
        <f>L145+Q145+W145</f>
        <v>1375</v>
      </c>
      <c r="Y145" s="9">
        <v>142</v>
      </c>
      <c r="Z145" s="8"/>
      <c r="AA145" s="8"/>
      <c r="AB145" s="9"/>
      <c r="AC145" s="9"/>
      <c r="AD145" s="9"/>
      <c r="AE145" s="9"/>
    </row>
    <row r="146" spans="1:31" ht="14.25" x14ac:dyDescent="0.15">
      <c r="A146" s="18">
        <v>143</v>
      </c>
      <c r="B146" s="3">
        <v>134</v>
      </c>
      <c r="C146" s="3">
        <v>29</v>
      </c>
      <c r="D146" s="3" t="s">
        <v>66</v>
      </c>
      <c r="E146" s="3" t="s">
        <v>87</v>
      </c>
      <c r="F146" s="8"/>
      <c r="G146" s="8"/>
      <c r="H146" s="8">
        <v>154</v>
      </c>
      <c r="I146" s="8">
        <v>151</v>
      </c>
      <c r="J146" s="9">
        <v>154</v>
      </c>
      <c r="K146" s="9">
        <f>SUM(H146:J146)</f>
        <v>459</v>
      </c>
      <c r="L146" s="9">
        <f>K146+F146*3</f>
        <v>459</v>
      </c>
      <c r="M146" s="8">
        <v>161</v>
      </c>
      <c r="N146" s="8">
        <v>157</v>
      </c>
      <c r="O146" s="8">
        <v>179</v>
      </c>
      <c r="P146" s="9">
        <f>M146+N146+O146</f>
        <v>497</v>
      </c>
      <c r="Q146" s="9">
        <f>P146+F146*3</f>
        <v>497</v>
      </c>
      <c r="R146" s="9">
        <f>L146+Q146</f>
        <v>956</v>
      </c>
      <c r="S146" s="8">
        <v>147</v>
      </c>
      <c r="T146" s="8">
        <v>138</v>
      </c>
      <c r="U146" s="9">
        <v>132</v>
      </c>
      <c r="V146" s="9">
        <f>S146+T146+U146</f>
        <v>417</v>
      </c>
      <c r="W146" s="9">
        <f>V146+F146*3</f>
        <v>417</v>
      </c>
      <c r="X146" s="9">
        <f>L146+Q146+W146</f>
        <v>1373</v>
      </c>
      <c r="Y146" s="9">
        <v>143</v>
      </c>
      <c r="Z146" s="8"/>
      <c r="AA146" s="8"/>
      <c r="AB146" s="9"/>
      <c r="AC146" s="9"/>
      <c r="AD146" s="9"/>
      <c r="AE146" s="9"/>
    </row>
    <row r="147" spans="1:31" ht="14.25" x14ac:dyDescent="0.15">
      <c r="A147" s="18">
        <v>144</v>
      </c>
      <c r="B147" s="3">
        <v>157</v>
      </c>
      <c r="C147" s="3">
        <v>37</v>
      </c>
      <c r="D147" s="3" t="s">
        <v>23</v>
      </c>
      <c r="E147" s="3" t="s">
        <v>24</v>
      </c>
      <c r="F147" s="8"/>
      <c r="G147" s="8"/>
      <c r="H147" s="8">
        <v>174</v>
      </c>
      <c r="I147" s="8">
        <v>131</v>
      </c>
      <c r="J147" s="9">
        <v>127</v>
      </c>
      <c r="K147" s="9">
        <f>SUM(H147:J147)</f>
        <v>432</v>
      </c>
      <c r="L147" s="9">
        <f>K147+F147*3</f>
        <v>432</v>
      </c>
      <c r="M147" s="8">
        <v>159</v>
      </c>
      <c r="N147" s="8">
        <v>137</v>
      </c>
      <c r="O147" s="8">
        <v>161</v>
      </c>
      <c r="P147" s="9">
        <f>M147+N147+O147</f>
        <v>457</v>
      </c>
      <c r="Q147" s="9">
        <f>P147+F147*3</f>
        <v>457</v>
      </c>
      <c r="R147" s="9">
        <f>L147+Q147</f>
        <v>889</v>
      </c>
      <c r="S147" s="8">
        <v>177</v>
      </c>
      <c r="T147" s="8">
        <v>155</v>
      </c>
      <c r="U147" s="9">
        <v>151</v>
      </c>
      <c r="V147" s="9">
        <f>S147+T147+U147</f>
        <v>483</v>
      </c>
      <c r="W147" s="9">
        <f>V147+F147*3</f>
        <v>483</v>
      </c>
      <c r="X147" s="9">
        <f>L147+Q147+W147</f>
        <v>1372</v>
      </c>
      <c r="Y147" s="9">
        <v>144</v>
      </c>
      <c r="Z147" s="8"/>
      <c r="AA147" s="8"/>
      <c r="AB147" s="9"/>
      <c r="AC147" s="9"/>
      <c r="AD147" s="9"/>
      <c r="AE147" s="9"/>
    </row>
    <row r="148" spans="1:31" ht="14.25" x14ac:dyDescent="0.15">
      <c r="A148" s="18">
        <v>145</v>
      </c>
      <c r="B148" s="3">
        <v>112</v>
      </c>
      <c r="C148" s="3">
        <v>27</v>
      </c>
      <c r="D148" s="3" t="s">
        <v>62</v>
      </c>
      <c r="E148" s="3" t="s">
        <v>112</v>
      </c>
      <c r="F148" s="8"/>
      <c r="G148" s="8"/>
      <c r="H148" s="8">
        <v>151</v>
      </c>
      <c r="I148" s="8">
        <v>149</v>
      </c>
      <c r="J148" s="9">
        <v>138</v>
      </c>
      <c r="K148" s="9">
        <f>SUM(H148:J148)</f>
        <v>438</v>
      </c>
      <c r="L148" s="9">
        <f>K148+F148*3</f>
        <v>438</v>
      </c>
      <c r="M148" s="8">
        <v>165</v>
      </c>
      <c r="N148" s="8">
        <v>160</v>
      </c>
      <c r="O148" s="8">
        <v>139</v>
      </c>
      <c r="P148" s="9">
        <f>M148+N148+O148</f>
        <v>464</v>
      </c>
      <c r="Q148" s="9">
        <f>P148+F148*3</f>
        <v>464</v>
      </c>
      <c r="R148" s="9">
        <f>L148+Q148</f>
        <v>902</v>
      </c>
      <c r="S148" s="8">
        <v>151</v>
      </c>
      <c r="T148" s="8">
        <v>150</v>
      </c>
      <c r="U148" s="9">
        <v>167</v>
      </c>
      <c r="V148" s="9">
        <f>S148+T148+U148</f>
        <v>468</v>
      </c>
      <c r="W148" s="9">
        <f>V148+F148*3</f>
        <v>468</v>
      </c>
      <c r="X148" s="9">
        <f>L148+Q148+W148</f>
        <v>1370</v>
      </c>
      <c r="Y148" s="9">
        <v>145</v>
      </c>
      <c r="Z148" s="8"/>
      <c r="AA148" s="8"/>
      <c r="AB148" s="9"/>
      <c r="AC148" s="9"/>
      <c r="AD148" s="9"/>
      <c r="AE148" s="9"/>
    </row>
    <row r="149" spans="1:31" ht="14.25" x14ac:dyDescent="0.15">
      <c r="A149" s="18">
        <v>146</v>
      </c>
      <c r="B149" s="3">
        <v>62</v>
      </c>
      <c r="C149" s="3">
        <v>17</v>
      </c>
      <c r="D149" s="3" t="s">
        <v>98</v>
      </c>
      <c r="E149" s="3" t="s">
        <v>124</v>
      </c>
      <c r="F149" s="8"/>
      <c r="G149" s="8"/>
      <c r="H149" s="8">
        <v>150</v>
      </c>
      <c r="I149" s="8">
        <v>169</v>
      </c>
      <c r="J149" s="9">
        <v>139</v>
      </c>
      <c r="K149" s="9">
        <f>SUM(H149:J149)</f>
        <v>458</v>
      </c>
      <c r="L149" s="9">
        <f>K149+F149*3</f>
        <v>458</v>
      </c>
      <c r="M149" s="8">
        <v>134</v>
      </c>
      <c r="N149" s="8">
        <v>166</v>
      </c>
      <c r="O149" s="8">
        <v>124</v>
      </c>
      <c r="P149" s="9">
        <f>M149+N149+O149</f>
        <v>424</v>
      </c>
      <c r="Q149" s="9">
        <f>P149+F149*3</f>
        <v>424</v>
      </c>
      <c r="R149" s="9">
        <f>L149+Q149</f>
        <v>882</v>
      </c>
      <c r="S149" s="8">
        <v>146</v>
      </c>
      <c r="T149" s="8">
        <v>193</v>
      </c>
      <c r="U149" s="9">
        <v>140</v>
      </c>
      <c r="V149" s="9">
        <f>S149+T149+U149</f>
        <v>479</v>
      </c>
      <c r="W149" s="9">
        <f>V149+F149*3</f>
        <v>479</v>
      </c>
      <c r="X149" s="9">
        <f>L149+Q149+W149</f>
        <v>1361</v>
      </c>
      <c r="Y149" s="9">
        <v>146</v>
      </c>
      <c r="Z149" s="8"/>
      <c r="AA149" s="8"/>
      <c r="AB149" s="9"/>
      <c r="AC149" s="9"/>
      <c r="AD149" s="9"/>
      <c r="AE149" s="9"/>
    </row>
    <row r="150" spans="1:31" ht="14.25" x14ac:dyDescent="0.15">
      <c r="A150" s="18">
        <v>147</v>
      </c>
      <c r="B150" s="3">
        <v>150</v>
      </c>
      <c r="C150" s="3">
        <v>33</v>
      </c>
      <c r="D150" s="3" t="s">
        <v>27</v>
      </c>
      <c r="E150" s="3" t="s">
        <v>217</v>
      </c>
      <c r="F150" s="8"/>
      <c r="G150" s="8"/>
      <c r="H150" s="8">
        <v>134</v>
      </c>
      <c r="I150" s="8">
        <v>176</v>
      </c>
      <c r="J150" s="9">
        <v>145</v>
      </c>
      <c r="K150" s="9">
        <f>SUM(H150:J150)</f>
        <v>455</v>
      </c>
      <c r="L150" s="9">
        <f>K150+F150*3</f>
        <v>455</v>
      </c>
      <c r="M150" s="8">
        <v>157</v>
      </c>
      <c r="N150" s="8">
        <v>167</v>
      </c>
      <c r="O150" s="8">
        <v>140</v>
      </c>
      <c r="P150" s="9">
        <f>M150+N150+O150</f>
        <v>464</v>
      </c>
      <c r="Q150" s="9">
        <f>P150+F150*3</f>
        <v>464</v>
      </c>
      <c r="R150" s="9">
        <f>L150+Q150</f>
        <v>919</v>
      </c>
      <c r="S150" s="8">
        <v>138</v>
      </c>
      <c r="T150" s="8">
        <v>150</v>
      </c>
      <c r="U150" s="9">
        <v>151</v>
      </c>
      <c r="V150" s="9">
        <f>S150+T150+U150</f>
        <v>439</v>
      </c>
      <c r="W150" s="9">
        <f>V150+F150*3</f>
        <v>439</v>
      </c>
      <c r="X150" s="9">
        <f>L150+Q150+W150</f>
        <v>1358</v>
      </c>
      <c r="Y150" s="9">
        <v>147</v>
      </c>
      <c r="Z150" s="8"/>
      <c r="AA150" s="8"/>
      <c r="AB150" s="9"/>
      <c r="AC150" s="9"/>
      <c r="AD150" s="9"/>
      <c r="AE150" s="9"/>
    </row>
    <row r="151" spans="1:31" ht="14.25" x14ac:dyDescent="0.15">
      <c r="A151" s="18">
        <v>148</v>
      </c>
      <c r="B151" s="3">
        <v>92</v>
      </c>
      <c r="C151" s="3">
        <v>20</v>
      </c>
      <c r="D151" s="3" t="s">
        <v>58</v>
      </c>
      <c r="E151" s="3" t="s">
        <v>141</v>
      </c>
      <c r="F151" s="8"/>
      <c r="G151" s="8"/>
      <c r="H151" s="8">
        <v>126</v>
      </c>
      <c r="I151" s="8">
        <v>165</v>
      </c>
      <c r="J151" s="9">
        <v>182</v>
      </c>
      <c r="K151" s="9">
        <f>SUM(H151:J151)</f>
        <v>473</v>
      </c>
      <c r="L151" s="9">
        <f>K151+F151*3</f>
        <v>473</v>
      </c>
      <c r="M151" s="8">
        <v>152</v>
      </c>
      <c r="N151" s="8">
        <v>153</v>
      </c>
      <c r="O151" s="8">
        <v>144</v>
      </c>
      <c r="P151" s="9">
        <f>M151+N151+O151</f>
        <v>449</v>
      </c>
      <c r="Q151" s="9">
        <f>P151+F151*3</f>
        <v>449</v>
      </c>
      <c r="R151" s="9">
        <f>L151+Q151</f>
        <v>922</v>
      </c>
      <c r="S151" s="8">
        <v>140</v>
      </c>
      <c r="T151" s="8">
        <v>149</v>
      </c>
      <c r="U151" s="9">
        <v>130</v>
      </c>
      <c r="V151" s="9">
        <f>S151+T151+U151</f>
        <v>419</v>
      </c>
      <c r="W151" s="9">
        <f>V151+F151*3</f>
        <v>419</v>
      </c>
      <c r="X151" s="9">
        <f>L151+Q151+W151</f>
        <v>1341</v>
      </c>
      <c r="Y151" s="9">
        <v>148</v>
      </c>
      <c r="Z151" s="8"/>
      <c r="AA151" s="8"/>
      <c r="AB151" s="9"/>
      <c r="AC151" s="9"/>
      <c r="AD151" s="9"/>
      <c r="AE151" s="9"/>
    </row>
    <row r="152" spans="1:31" ht="14.25" x14ac:dyDescent="0.15">
      <c r="A152" s="18">
        <v>149</v>
      </c>
      <c r="B152" s="3">
        <v>69</v>
      </c>
      <c r="C152" s="3">
        <v>17</v>
      </c>
      <c r="D152" s="3" t="s">
        <v>98</v>
      </c>
      <c r="E152" s="3" t="s">
        <v>122</v>
      </c>
      <c r="F152" s="8"/>
      <c r="G152" s="8"/>
      <c r="H152" s="8">
        <v>129</v>
      </c>
      <c r="I152" s="8">
        <v>181</v>
      </c>
      <c r="J152" s="9">
        <v>139</v>
      </c>
      <c r="K152" s="9">
        <f>SUM(H152:J152)</f>
        <v>449</v>
      </c>
      <c r="L152" s="9">
        <f>K152+F152*3</f>
        <v>449</v>
      </c>
      <c r="M152" s="8">
        <v>140</v>
      </c>
      <c r="N152" s="8">
        <v>148</v>
      </c>
      <c r="O152" s="8">
        <v>136</v>
      </c>
      <c r="P152" s="9">
        <f>M152+N152+O152</f>
        <v>424</v>
      </c>
      <c r="Q152" s="9">
        <f>P152+F152*3</f>
        <v>424</v>
      </c>
      <c r="R152" s="9">
        <f>L152+Q152</f>
        <v>873</v>
      </c>
      <c r="S152" s="8">
        <v>135</v>
      </c>
      <c r="T152" s="8">
        <v>174</v>
      </c>
      <c r="U152" s="9">
        <v>154</v>
      </c>
      <c r="V152" s="9">
        <f>S152+T152+U152</f>
        <v>463</v>
      </c>
      <c r="W152" s="9">
        <f>V152+F152*3</f>
        <v>463</v>
      </c>
      <c r="X152" s="9">
        <f>L152+Q152+W152</f>
        <v>1336</v>
      </c>
      <c r="Y152" s="9">
        <v>149</v>
      </c>
      <c r="Z152" s="8"/>
      <c r="AA152" s="8"/>
      <c r="AB152" s="9"/>
      <c r="AC152" s="9"/>
      <c r="AD152" s="9"/>
      <c r="AE152" s="9"/>
    </row>
    <row r="153" spans="1:31" ht="14.25" x14ac:dyDescent="0.15">
      <c r="A153" s="18">
        <v>150</v>
      </c>
      <c r="B153" s="3">
        <v>90</v>
      </c>
      <c r="C153" s="3">
        <v>20</v>
      </c>
      <c r="D153" s="3" t="s">
        <v>58</v>
      </c>
      <c r="E153" s="3" t="s">
        <v>198</v>
      </c>
      <c r="F153" s="8"/>
      <c r="G153" s="8"/>
      <c r="H153" s="8">
        <v>131</v>
      </c>
      <c r="I153" s="8">
        <v>136</v>
      </c>
      <c r="J153" s="9">
        <v>260</v>
      </c>
      <c r="K153" s="9">
        <f>SUM(H153:J153)</f>
        <v>527</v>
      </c>
      <c r="L153" s="9">
        <f>K153+F153*3</f>
        <v>527</v>
      </c>
      <c r="M153" s="8">
        <v>131</v>
      </c>
      <c r="N153" s="8">
        <v>143</v>
      </c>
      <c r="O153" s="8">
        <v>145</v>
      </c>
      <c r="P153" s="9">
        <f>M153+N153+O153</f>
        <v>419</v>
      </c>
      <c r="Q153" s="9">
        <f>P153+F153*3</f>
        <v>419</v>
      </c>
      <c r="R153" s="9">
        <f>L153+Q153</f>
        <v>946</v>
      </c>
      <c r="S153" s="8">
        <v>106</v>
      </c>
      <c r="T153" s="8">
        <v>160</v>
      </c>
      <c r="U153" s="9">
        <v>121</v>
      </c>
      <c r="V153" s="9">
        <f>S153+T153+U153</f>
        <v>387</v>
      </c>
      <c r="W153" s="9">
        <f>V153+F153*3</f>
        <v>387</v>
      </c>
      <c r="X153" s="9">
        <f>L153+Q153+W153</f>
        <v>1333</v>
      </c>
      <c r="Y153" s="9">
        <v>150</v>
      </c>
      <c r="Z153" s="8"/>
      <c r="AA153" s="8"/>
      <c r="AB153" s="9"/>
      <c r="AC153" s="9"/>
      <c r="AD153" s="9"/>
      <c r="AE153" s="9"/>
    </row>
    <row r="154" spans="1:31" ht="14.25" x14ac:dyDescent="0.15">
      <c r="A154" s="18">
        <v>151</v>
      </c>
      <c r="B154" s="3">
        <v>31</v>
      </c>
      <c r="C154" s="3">
        <v>13</v>
      </c>
      <c r="D154" s="3" t="s">
        <v>50</v>
      </c>
      <c r="E154" s="3" t="s">
        <v>169</v>
      </c>
      <c r="F154" s="8"/>
      <c r="G154" s="8"/>
      <c r="H154" s="8">
        <v>153</v>
      </c>
      <c r="I154" s="8">
        <v>152</v>
      </c>
      <c r="J154" s="9">
        <v>164</v>
      </c>
      <c r="K154" s="9">
        <f>SUM(H154:J154)</f>
        <v>469</v>
      </c>
      <c r="L154" s="9">
        <f>K154+F154*3</f>
        <v>469</v>
      </c>
      <c r="M154" s="8">
        <v>133</v>
      </c>
      <c r="N154" s="8">
        <v>172</v>
      </c>
      <c r="O154" s="8">
        <v>175</v>
      </c>
      <c r="P154" s="9">
        <f>M154+N154+O154</f>
        <v>480</v>
      </c>
      <c r="Q154" s="9">
        <f>P154+F154*3</f>
        <v>480</v>
      </c>
      <c r="R154" s="9">
        <f>L154+Q154</f>
        <v>949</v>
      </c>
      <c r="S154" s="8">
        <v>133</v>
      </c>
      <c r="T154" s="8">
        <v>125</v>
      </c>
      <c r="U154" s="9">
        <v>105</v>
      </c>
      <c r="V154" s="9">
        <f>S154+T154+U154</f>
        <v>363</v>
      </c>
      <c r="W154" s="9">
        <f>V154+F154*3</f>
        <v>363</v>
      </c>
      <c r="X154" s="9">
        <f>L154+Q154+W154</f>
        <v>1312</v>
      </c>
      <c r="Y154" s="9">
        <v>151</v>
      </c>
      <c r="Z154" s="8"/>
      <c r="AA154" s="8"/>
      <c r="AB154" s="9"/>
      <c r="AC154" s="9"/>
      <c r="AD154" s="9"/>
      <c r="AE154" s="9"/>
    </row>
    <row r="155" spans="1:31" ht="14.25" x14ac:dyDescent="0.15">
      <c r="A155" s="18">
        <v>152</v>
      </c>
      <c r="B155" s="3">
        <v>142</v>
      </c>
      <c r="C155" s="3">
        <v>30</v>
      </c>
      <c r="D155" s="3" t="s">
        <v>32</v>
      </c>
      <c r="E155" s="3" t="s">
        <v>225</v>
      </c>
      <c r="F155" s="8"/>
      <c r="G155" s="8"/>
      <c r="H155" s="8">
        <v>122</v>
      </c>
      <c r="I155" s="8">
        <v>175</v>
      </c>
      <c r="J155" s="9">
        <v>168</v>
      </c>
      <c r="K155" s="9">
        <f>SUM(H155:J155)</f>
        <v>465</v>
      </c>
      <c r="L155" s="9">
        <f>K155+F155*3</f>
        <v>465</v>
      </c>
      <c r="M155" s="8">
        <v>137</v>
      </c>
      <c r="N155" s="8">
        <v>137</v>
      </c>
      <c r="O155" s="8">
        <v>114</v>
      </c>
      <c r="P155" s="9">
        <f>M155+N155+O155</f>
        <v>388</v>
      </c>
      <c r="Q155" s="9">
        <f>P155+F155*3</f>
        <v>388</v>
      </c>
      <c r="R155" s="9">
        <f>L155+Q155</f>
        <v>853</v>
      </c>
      <c r="S155" s="8">
        <v>135</v>
      </c>
      <c r="T155" s="8">
        <v>158</v>
      </c>
      <c r="U155" s="9">
        <v>136</v>
      </c>
      <c r="V155" s="9">
        <f>S155+T155+U155</f>
        <v>429</v>
      </c>
      <c r="W155" s="9">
        <f>V155+F155*3</f>
        <v>429</v>
      </c>
      <c r="X155" s="9">
        <f>L155+Q155+W155</f>
        <v>1282</v>
      </c>
      <c r="Y155" s="9">
        <v>152</v>
      </c>
      <c r="Z155" s="8"/>
      <c r="AA155" s="8"/>
      <c r="AB155" s="9"/>
      <c r="AC155" s="9"/>
      <c r="AD155" s="9"/>
      <c r="AE155" s="9"/>
    </row>
    <row r="156" spans="1:31" ht="14.25" x14ac:dyDescent="0.15">
      <c r="A156" s="18">
        <v>153</v>
      </c>
      <c r="B156" s="3">
        <v>70</v>
      </c>
      <c r="C156" s="3">
        <v>17</v>
      </c>
      <c r="D156" s="3" t="s">
        <v>98</v>
      </c>
      <c r="E156" s="3" t="s">
        <v>132</v>
      </c>
      <c r="F156" s="8"/>
      <c r="G156" s="8"/>
      <c r="H156" s="8">
        <v>115</v>
      </c>
      <c r="I156" s="8">
        <v>151</v>
      </c>
      <c r="J156" s="9">
        <v>108</v>
      </c>
      <c r="K156" s="9">
        <f>SUM(H156:J156)</f>
        <v>374</v>
      </c>
      <c r="L156" s="9">
        <f>K156+F156*3</f>
        <v>374</v>
      </c>
      <c r="M156" s="8">
        <v>150</v>
      </c>
      <c r="N156" s="8">
        <v>159</v>
      </c>
      <c r="O156" s="8">
        <v>144</v>
      </c>
      <c r="P156" s="9">
        <f>M156+N156+O156</f>
        <v>453</v>
      </c>
      <c r="Q156" s="9">
        <f>P156+F156*3</f>
        <v>453</v>
      </c>
      <c r="R156" s="9">
        <f>L156+Q156</f>
        <v>827</v>
      </c>
      <c r="S156" s="8">
        <v>146</v>
      </c>
      <c r="T156" s="8">
        <v>151</v>
      </c>
      <c r="U156" s="9">
        <v>117</v>
      </c>
      <c r="V156" s="9">
        <f>S156+T156+U156</f>
        <v>414</v>
      </c>
      <c r="W156" s="9">
        <f>V156+F156*3</f>
        <v>414</v>
      </c>
      <c r="X156" s="9">
        <f>L156+Q156+W156</f>
        <v>1241</v>
      </c>
      <c r="Y156" s="9">
        <v>153</v>
      </c>
      <c r="Z156" s="8"/>
      <c r="AA156" s="8"/>
      <c r="AB156" s="9"/>
      <c r="AC156" s="9"/>
      <c r="AD156" s="9"/>
      <c r="AE156" s="9"/>
    </row>
  </sheetData>
  <sortState ref="B4:AF29">
    <sortCondition descending="1" ref="AE4:AE29"/>
  </sortState>
  <mergeCells count="6">
    <mergeCell ref="H2:L2"/>
    <mergeCell ref="M2:R2"/>
    <mergeCell ref="S2:X2"/>
    <mergeCell ref="Z2:AE2"/>
    <mergeCell ref="C2:D2"/>
    <mergeCell ref="A1:AE1"/>
  </mergeCells>
  <phoneticPr fontId="2"/>
  <conditionalFormatting sqref="M12:O55 H12:J55 H132:J156 M132:O156 H57:J130 M57:O130 H4:J10 M4:O10 S4:U156 Z4:AB156">
    <cfRule type="cellIs" dxfId="60" priority="27" operator="greaterThanOrEqual">
      <formula>200</formula>
    </cfRule>
  </conditionalFormatting>
  <conditionalFormatting sqref="M11:O11 H11:J11">
    <cfRule type="cellIs" dxfId="59" priority="24" operator="greaterThanOrEqual">
      <formula>200</formula>
    </cfRule>
  </conditionalFormatting>
  <conditionalFormatting sqref="M131:O131 H131:J131">
    <cfRule type="cellIs" dxfId="58" priority="23" operator="greaterThanOrEqual">
      <formula>200</formula>
    </cfRule>
  </conditionalFormatting>
  <conditionalFormatting sqref="M56:O56 H56:J56">
    <cfRule type="cellIs" dxfId="57" priority="22" operator="greaterThanOrEqual">
      <formula>200</formula>
    </cfRule>
  </conditionalFormatting>
  <conditionalFormatting sqref="K142">
    <cfRule type="cellIs" dxfId="56" priority="21" operator="greaterThanOrEqual">
      <formula>200</formula>
    </cfRule>
  </conditionalFormatting>
  <conditionalFormatting sqref="P4:Q156 V4:W156 AC4:AD156 K4:L1048576">
    <cfRule type="cellIs" dxfId="55" priority="19" operator="greaterThanOrEqual">
      <formula>700</formula>
    </cfRule>
    <cfRule type="cellIs" dxfId="54" priority="20" operator="between">
      <formula>600</formula>
      <formula>699</formula>
    </cfRule>
  </conditionalFormatting>
  <conditionalFormatting sqref="P142">
    <cfRule type="cellIs" dxfId="53" priority="18" operator="greaterThanOrEqual">
      <formula>200</formula>
    </cfRule>
  </conditionalFormatting>
  <conditionalFormatting sqref="R4:R156">
    <cfRule type="cellIs" dxfId="52" priority="8" operator="greaterThanOrEqual">
      <formula>1300</formula>
    </cfRule>
    <cfRule type="cellIs" dxfId="51" priority="9" operator="between">
      <formula>1200</formula>
      <formula>1299</formula>
    </cfRule>
  </conditionalFormatting>
  <conditionalFormatting sqref="X4:Y156">
    <cfRule type="cellIs" dxfId="50" priority="6" operator="greaterThanOrEqual">
      <formula>1900</formula>
    </cfRule>
    <cfRule type="cellIs" dxfId="49" priority="7" operator="between">
      <formula>1800</formula>
      <formula>1899</formula>
    </cfRule>
  </conditionalFormatting>
  <conditionalFormatting sqref="AE4:AE156">
    <cfRule type="cellIs" dxfId="48" priority="3" operator="greaterThanOrEqual">
      <formula>2500</formula>
    </cfRule>
    <cfRule type="cellIs" dxfId="47" priority="4" operator="between">
      <formula>2400</formula>
      <formula>2499</formula>
    </cfRule>
  </conditionalFormatting>
  <pageMargins left="0.31496062992125984" right="0.31496062992125984" top="0.59055118110236227" bottom="0.59055118110236227" header="0.31496062992125984" footer="0.31496062992125984"/>
  <pageSetup paperSize="9" scale="82" fitToHeight="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E33"/>
  <sheetViews>
    <sheetView showGridLines="0" zoomScaleNormal="100" workbookViewId="0">
      <pane ySplit="3" topLeftCell="A4" activePane="bottomLeft" state="frozen"/>
      <selection pane="bottomLeft" sqref="A1:AE1"/>
    </sheetView>
  </sheetViews>
  <sheetFormatPr defaultRowHeight="13.5" x14ac:dyDescent="0.15"/>
  <cols>
    <col min="1" max="1" width="6.25" style="1" customWidth="1"/>
    <col min="2" max="3" width="4.625" style="1" customWidth="1"/>
    <col min="4" max="4" width="8.625" style="1" customWidth="1"/>
    <col min="5" max="5" width="12.5" style="1" customWidth="1"/>
    <col min="6" max="6" width="3.625" style="1" customWidth="1"/>
    <col min="7" max="7" width="3.625" style="5" customWidth="1"/>
    <col min="8" max="31" width="4.625" style="1" customWidth="1"/>
    <col min="32" max="16384" width="9" style="1"/>
  </cols>
  <sheetData>
    <row r="1" spans="1:31" ht="18" customHeight="1" x14ac:dyDescent="0.15">
      <c r="A1" s="34" t="s">
        <v>252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31" ht="14.25" x14ac:dyDescent="0.15">
      <c r="A2" s="16" t="s">
        <v>240</v>
      </c>
      <c r="B2" s="3"/>
      <c r="C2" s="13" t="s">
        <v>239</v>
      </c>
      <c r="D2" s="14"/>
      <c r="E2" s="7" t="s">
        <v>0</v>
      </c>
      <c r="F2" s="3" t="s">
        <v>1</v>
      </c>
      <c r="G2" s="3">
        <f>COUNT(G4:G33)</f>
        <v>30</v>
      </c>
      <c r="H2" s="15" t="s">
        <v>2</v>
      </c>
      <c r="I2" s="15"/>
      <c r="J2" s="15"/>
      <c r="K2" s="15"/>
      <c r="L2" s="15"/>
      <c r="M2" s="15" t="s">
        <v>3</v>
      </c>
      <c r="N2" s="15"/>
      <c r="O2" s="15"/>
      <c r="P2" s="15"/>
      <c r="Q2" s="15"/>
      <c r="R2" s="15"/>
      <c r="S2" s="15" t="s">
        <v>4</v>
      </c>
      <c r="T2" s="15"/>
      <c r="U2" s="15"/>
      <c r="V2" s="15"/>
      <c r="W2" s="15"/>
      <c r="X2" s="15"/>
      <c r="Y2" s="3"/>
      <c r="Z2" s="15" t="s">
        <v>232</v>
      </c>
      <c r="AA2" s="15"/>
      <c r="AB2" s="15"/>
      <c r="AC2" s="15"/>
      <c r="AD2" s="15"/>
      <c r="AE2" s="15"/>
    </row>
    <row r="3" spans="1:31" ht="14.25" x14ac:dyDescent="0.15">
      <c r="A3" s="17" t="s">
        <v>238</v>
      </c>
      <c r="B3" s="3" t="s">
        <v>5</v>
      </c>
      <c r="C3" s="2" t="s">
        <v>7</v>
      </c>
      <c r="D3" s="3" t="s">
        <v>242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229</v>
      </c>
      <c r="L3" s="6" t="s">
        <v>230</v>
      </c>
      <c r="M3" s="3" t="s">
        <v>14</v>
      </c>
      <c r="N3" s="3" t="s">
        <v>15</v>
      </c>
      <c r="O3" s="3" t="s">
        <v>16</v>
      </c>
      <c r="P3" s="3" t="s">
        <v>229</v>
      </c>
      <c r="Q3" s="6" t="s">
        <v>230</v>
      </c>
      <c r="R3" s="3" t="s">
        <v>231</v>
      </c>
      <c r="S3" s="3" t="s">
        <v>17</v>
      </c>
      <c r="T3" s="3" t="s">
        <v>18</v>
      </c>
      <c r="U3" s="3" t="s">
        <v>19</v>
      </c>
      <c r="V3" s="3" t="s">
        <v>229</v>
      </c>
      <c r="W3" s="6" t="s">
        <v>230</v>
      </c>
      <c r="X3" s="3" t="s">
        <v>231</v>
      </c>
      <c r="Y3" s="3" t="s">
        <v>238</v>
      </c>
      <c r="Z3" s="3" t="s">
        <v>233</v>
      </c>
      <c r="AA3" s="3" t="s">
        <v>234</v>
      </c>
      <c r="AB3" s="3" t="s">
        <v>235</v>
      </c>
      <c r="AC3" s="3" t="s">
        <v>229</v>
      </c>
      <c r="AD3" s="6" t="s">
        <v>230</v>
      </c>
      <c r="AE3" s="3" t="s">
        <v>231</v>
      </c>
    </row>
    <row r="4" spans="1:31" ht="14.25" x14ac:dyDescent="0.15">
      <c r="A4" s="3" t="s">
        <v>260</v>
      </c>
      <c r="B4" s="3">
        <v>96</v>
      </c>
      <c r="C4" s="3">
        <v>23</v>
      </c>
      <c r="D4" s="3" t="s">
        <v>69</v>
      </c>
      <c r="E4" s="3" t="s">
        <v>162</v>
      </c>
      <c r="F4" s="8">
        <v>6</v>
      </c>
      <c r="G4" s="8">
        <v>0</v>
      </c>
      <c r="H4" s="8">
        <v>203</v>
      </c>
      <c r="I4" s="8">
        <v>179</v>
      </c>
      <c r="J4" s="9">
        <v>166</v>
      </c>
      <c r="K4" s="9">
        <f>SUM(H4:J4)</f>
        <v>548</v>
      </c>
      <c r="L4" s="9">
        <f>K4+F4*3</f>
        <v>566</v>
      </c>
      <c r="M4" s="8">
        <v>188</v>
      </c>
      <c r="N4" s="8">
        <v>198</v>
      </c>
      <c r="O4" s="8">
        <v>197</v>
      </c>
      <c r="P4" s="9">
        <f>M4+N4+O4</f>
        <v>583</v>
      </c>
      <c r="Q4" s="9">
        <f>P4+F4*3</f>
        <v>601</v>
      </c>
      <c r="R4" s="9">
        <f>L4+Q4</f>
        <v>1167</v>
      </c>
      <c r="S4" s="8">
        <v>188</v>
      </c>
      <c r="T4" s="8">
        <v>222</v>
      </c>
      <c r="U4" s="9">
        <v>205</v>
      </c>
      <c r="V4" s="9">
        <f>S4+T4+U4</f>
        <v>615</v>
      </c>
      <c r="W4" s="9">
        <f>V4+F4*3</f>
        <v>633</v>
      </c>
      <c r="X4" s="9">
        <f>L4+Q4+W4</f>
        <v>1800</v>
      </c>
      <c r="Y4" s="9">
        <v>2</v>
      </c>
      <c r="Z4" s="8">
        <v>234</v>
      </c>
      <c r="AA4" s="8">
        <v>177</v>
      </c>
      <c r="AB4" s="9">
        <v>186</v>
      </c>
      <c r="AC4" s="9">
        <f>Z4+AA4+AB4</f>
        <v>597</v>
      </c>
      <c r="AD4" s="9">
        <f>AC4+F4*3</f>
        <v>615</v>
      </c>
      <c r="AE4" s="9">
        <f>X4+AD4</f>
        <v>2415</v>
      </c>
    </row>
    <row r="5" spans="1:31" ht="14.25" x14ac:dyDescent="0.15">
      <c r="A5" s="3" t="s">
        <v>261</v>
      </c>
      <c r="B5" s="3">
        <v>37</v>
      </c>
      <c r="C5" s="3">
        <v>13</v>
      </c>
      <c r="D5" s="3" t="s">
        <v>50</v>
      </c>
      <c r="E5" s="3" t="s">
        <v>80</v>
      </c>
      <c r="F5" s="8">
        <v>23</v>
      </c>
      <c r="G5" s="8">
        <v>0</v>
      </c>
      <c r="H5" s="8">
        <v>201</v>
      </c>
      <c r="I5" s="8">
        <v>156</v>
      </c>
      <c r="J5" s="9">
        <v>182</v>
      </c>
      <c r="K5" s="9">
        <f>SUM(H5:J5)</f>
        <v>539</v>
      </c>
      <c r="L5" s="9">
        <f>K5+F5*3</f>
        <v>608</v>
      </c>
      <c r="M5" s="8">
        <v>155</v>
      </c>
      <c r="N5" s="8">
        <v>187</v>
      </c>
      <c r="O5" s="8">
        <v>189</v>
      </c>
      <c r="P5" s="9">
        <f>M5+N5+O5</f>
        <v>531</v>
      </c>
      <c r="Q5" s="9">
        <f>P5+F5*3</f>
        <v>600</v>
      </c>
      <c r="R5" s="9">
        <f>L5+Q5</f>
        <v>1208</v>
      </c>
      <c r="S5" s="8">
        <v>175</v>
      </c>
      <c r="T5" s="8">
        <v>152</v>
      </c>
      <c r="U5" s="9">
        <v>198</v>
      </c>
      <c r="V5" s="9">
        <f>S5+T5+U5</f>
        <v>525</v>
      </c>
      <c r="W5" s="9">
        <f>V5+F5*3</f>
        <v>594</v>
      </c>
      <c r="X5" s="9">
        <f>L5+Q5+W5</f>
        <v>1802</v>
      </c>
      <c r="Y5" s="9">
        <v>1</v>
      </c>
      <c r="Z5" s="8">
        <v>154</v>
      </c>
      <c r="AA5" s="8">
        <v>201</v>
      </c>
      <c r="AB5" s="9">
        <v>184</v>
      </c>
      <c r="AC5" s="9">
        <f>Z5+AA5+AB5</f>
        <v>539</v>
      </c>
      <c r="AD5" s="9">
        <f>AC5+F5*3</f>
        <v>608</v>
      </c>
      <c r="AE5" s="9">
        <f>X5+AD5</f>
        <v>2410</v>
      </c>
    </row>
    <row r="6" spans="1:31" ht="14.25" x14ac:dyDescent="0.15">
      <c r="A6" s="18">
        <v>3</v>
      </c>
      <c r="B6" s="3">
        <v>123</v>
      </c>
      <c r="C6" s="3">
        <v>29</v>
      </c>
      <c r="D6" s="3" t="s">
        <v>66</v>
      </c>
      <c r="E6" s="3" t="s">
        <v>142</v>
      </c>
      <c r="F6" s="8">
        <v>11</v>
      </c>
      <c r="G6" s="8">
        <v>0</v>
      </c>
      <c r="H6" s="8">
        <v>165</v>
      </c>
      <c r="I6" s="8">
        <v>180</v>
      </c>
      <c r="J6" s="9">
        <v>198</v>
      </c>
      <c r="K6" s="9">
        <f>SUM(H6:J6)</f>
        <v>543</v>
      </c>
      <c r="L6" s="9">
        <f>K6+F6*3</f>
        <v>576</v>
      </c>
      <c r="M6" s="8">
        <v>208</v>
      </c>
      <c r="N6" s="8">
        <v>188</v>
      </c>
      <c r="O6" s="8">
        <v>182</v>
      </c>
      <c r="P6" s="9">
        <f>M6+N6+O6</f>
        <v>578</v>
      </c>
      <c r="Q6" s="9">
        <f>P6+F6*3</f>
        <v>611</v>
      </c>
      <c r="R6" s="9">
        <f>L6+Q6</f>
        <v>1187</v>
      </c>
      <c r="S6" s="8">
        <v>171</v>
      </c>
      <c r="T6" s="8">
        <v>196</v>
      </c>
      <c r="U6" s="9">
        <v>169</v>
      </c>
      <c r="V6" s="9">
        <f>S6+T6+U6</f>
        <v>536</v>
      </c>
      <c r="W6" s="9">
        <f>V6+F6*3</f>
        <v>569</v>
      </c>
      <c r="X6" s="9">
        <f>L6+Q6+W6</f>
        <v>1756</v>
      </c>
      <c r="Y6" s="9">
        <v>3</v>
      </c>
      <c r="Z6" s="8">
        <v>173</v>
      </c>
      <c r="AA6" s="8">
        <v>223</v>
      </c>
      <c r="AB6" s="9">
        <v>173</v>
      </c>
      <c r="AC6" s="9">
        <f>Z6+AA6+AB6</f>
        <v>569</v>
      </c>
      <c r="AD6" s="9">
        <f>AC6+F6*3</f>
        <v>602</v>
      </c>
      <c r="AE6" s="9">
        <f>X6+AD6</f>
        <v>2358</v>
      </c>
    </row>
    <row r="7" spans="1:31" ht="14.25" x14ac:dyDescent="0.15">
      <c r="A7" s="18">
        <v>4</v>
      </c>
      <c r="B7" s="3">
        <v>161</v>
      </c>
      <c r="C7" s="3">
        <v>39</v>
      </c>
      <c r="D7" s="3" t="s">
        <v>76</v>
      </c>
      <c r="E7" s="3" t="s">
        <v>176</v>
      </c>
      <c r="F7" s="8">
        <v>15</v>
      </c>
      <c r="G7" s="8">
        <v>0</v>
      </c>
      <c r="H7" s="8">
        <v>190</v>
      </c>
      <c r="I7" s="8">
        <v>238</v>
      </c>
      <c r="J7" s="9">
        <v>148</v>
      </c>
      <c r="K7" s="9">
        <f>SUM(H7:J7)</f>
        <v>576</v>
      </c>
      <c r="L7" s="9">
        <f>K7+F7*3</f>
        <v>621</v>
      </c>
      <c r="M7" s="8">
        <v>179</v>
      </c>
      <c r="N7" s="8">
        <v>179</v>
      </c>
      <c r="O7" s="8">
        <v>183</v>
      </c>
      <c r="P7" s="9">
        <f>M7+N7+O7</f>
        <v>541</v>
      </c>
      <c r="Q7" s="9">
        <f>P7+F7*3</f>
        <v>586</v>
      </c>
      <c r="R7" s="9">
        <f>L7+Q7</f>
        <v>1207</v>
      </c>
      <c r="S7" s="8">
        <v>157</v>
      </c>
      <c r="T7" s="8">
        <v>179</v>
      </c>
      <c r="U7" s="9">
        <v>167</v>
      </c>
      <c r="V7" s="9">
        <f>S7+T7+U7</f>
        <v>503</v>
      </c>
      <c r="W7" s="9">
        <f>V7+F7*3</f>
        <v>548</v>
      </c>
      <c r="X7" s="9">
        <f>L7+Q7+W7</f>
        <v>1755</v>
      </c>
      <c r="Y7" s="9">
        <v>4</v>
      </c>
      <c r="Z7" s="8">
        <v>173</v>
      </c>
      <c r="AA7" s="8">
        <v>166</v>
      </c>
      <c r="AB7" s="9">
        <v>189</v>
      </c>
      <c r="AC7" s="9">
        <f>Z7+AA7+AB7</f>
        <v>528</v>
      </c>
      <c r="AD7" s="9">
        <f>AC7+F7*3</f>
        <v>573</v>
      </c>
      <c r="AE7" s="9">
        <f>X7+AD7</f>
        <v>2328</v>
      </c>
    </row>
    <row r="8" spans="1:31" ht="14.25" x14ac:dyDescent="0.15">
      <c r="A8" s="18">
        <v>5</v>
      </c>
      <c r="B8" s="3">
        <v>95</v>
      </c>
      <c r="C8" s="3">
        <v>23</v>
      </c>
      <c r="D8" s="3" t="s">
        <v>69</v>
      </c>
      <c r="E8" s="3" t="s">
        <v>165</v>
      </c>
      <c r="F8" s="8">
        <v>5</v>
      </c>
      <c r="G8" s="8">
        <v>0</v>
      </c>
      <c r="H8" s="8">
        <v>181</v>
      </c>
      <c r="I8" s="8">
        <v>198</v>
      </c>
      <c r="J8" s="9">
        <v>183</v>
      </c>
      <c r="K8" s="9">
        <f>SUM(H8:J8)</f>
        <v>562</v>
      </c>
      <c r="L8" s="9">
        <f>K8+F8*3</f>
        <v>577</v>
      </c>
      <c r="M8" s="8">
        <v>206</v>
      </c>
      <c r="N8" s="8">
        <v>139</v>
      </c>
      <c r="O8" s="8">
        <v>214</v>
      </c>
      <c r="P8" s="9">
        <f>M8+N8+O8</f>
        <v>559</v>
      </c>
      <c r="Q8" s="9">
        <f>P8+F8*3</f>
        <v>574</v>
      </c>
      <c r="R8" s="9">
        <f>L8+Q8</f>
        <v>1151</v>
      </c>
      <c r="S8" s="8">
        <v>165</v>
      </c>
      <c r="T8" s="8">
        <v>177</v>
      </c>
      <c r="U8" s="9">
        <v>184</v>
      </c>
      <c r="V8" s="9">
        <f>S8+T8+U8</f>
        <v>526</v>
      </c>
      <c r="W8" s="9">
        <f>V8+F8*3</f>
        <v>541</v>
      </c>
      <c r="X8" s="9">
        <f>L8+Q8+W8</f>
        <v>1692</v>
      </c>
      <c r="Y8" s="9">
        <v>7</v>
      </c>
      <c r="Z8" s="8">
        <v>191</v>
      </c>
      <c r="AA8" s="8">
        <v>280</v>
      </c>
      <c r="AB8" s="9">
        <v>133</v>
      </c>
      <c r="AC8" s="9">
        <f>Z8+AA8+AB8</f>
        <v>604</v>
      </c>
      <c r="AD8" s="9">
        <f>AC8+F8*3</f>
        <v>619</v>
      </c>
      <c r="AE8" s="9">
        <f>X8+AD8</f>
        <v>2311</v>
      </c>
    </row>
    <row r="9" spans="1:31" ht="14.25" x14ac:dyDescent="0.15">
      <c r="A9" s="18">
        <v>6</v>
      </c>
      <c r="B9" s="3">
        <v>12</v>
      </c>
      <c r="C9" s="3">
        <v>9</v>
      </c>
      <c r="D9" s="3" t="s">
        <v>44</v>
      </c>
      <c r="E9" s="3" t="s">
        <v>172</v>
      </c>
      <c r="F9" s="8">
        <v>8</v>
      </c>
      <c r="G9" s="8">
        <v>0</v>
      </c>
      <c r="H9" s="8">
        <v>212</v>
      </c>
      <c r="I9" s="8">
        <v>235</v>
      </c>
      <c r="J9" s="9">
        <v>209</v>
      </c>
      <c r="K9" s="9">
        <f>SUM(H9:J9)</f>
        <v>656</v>
      </c>
      <c r="L9" s="9">
        <f>K9+F9*3</f>
        <v>680</v>
      </c>
      <c r="M9" s="8">
        <v>191</v>
      </c>
      <c r="N9" s="8">
        <v>162</v>
      </c>
      <c r="O9" s="8">
        <v>134</v>
      </c>
      <c r="P9" s="9">
        <f>M9+N9+O9</f>
        <v>487</v>
      </c>
      <c r="Q9" s="9">
        <f>P9+F9*3</f>
        <v>511</v>
      </c>
      <c r="R9" s="9">
        <f>L9+Q9</f>
        <v>1191</v>
      </c>
      <c r="S9" s="8">
        <v>175</v>
      </c>
      <c r="T9" s="8">
        <v>186</v>
      </c>
      <c r="U9" s="9">
        <v>172</v>
      </c>
      <c r="V9" s="9">
        <f>S9+T9+U9</f>
        <v>533</v>
      </c>
      <c r="W9" s="9">
        <f>V9+F9*3</f>
        <v>557</v>
      </c>
      <c r="X9" s="9">
        <f>L9+Q9+W9</f>
        <v>1748</v>
      </c>
      <c r="Y9" s="9">
        <v>5</v>
      </c>
      <c r="Z9" s="8">
        <v>213</v>
      </c>
      <c r="AA9" s="8">
        <v>152</v>
      </c>
      <c r="AB9" s="9">
        <v>142</v>
      </c>
      <c r="AC9" s="9">
        <f>Z9+AA9+AB9</f>
        <v>507</v>
      </c>
      <c r="AD9" s="9">
        <f>AC9+F9*3</f>
        <v>531</v>
      </c>
      <c r="AE9" s="9">
        <f>X9+AD9</f>
        <v>2279</v>
      </c>
    </row>
    <row r="10" spans="1:31" ht="14.25" x14ac:dyDescent="0.15">
      <c r="A10" s="18">
        <v>7</v>
      </c>
      <c r="B10" s="3">
        <v>152</v>
      </c>
      <c r="C10" s="3">
        <v>34</v>
      </c>
      <c r="D10" s="3" t="s">
        <v>144</v>
      </c>
      <c r="E10" s="3" t="s">
        <v>148</v>
      </c>
      <c r="F10" s="8">
        <v>3</v>
      </c>
      <c r="G10" s="8">
        <v>0</v>
      </c>
      <c r="H10" s="8">
        <v>163</v>
      </c>
      <c r="I10" s="8">
        <v>140</v>
      </c>
      <c r="J10" s="9">
        <v>224</v>
      </c>
      <c r="K10" s="9">
        <f>SUM(H10:J10)</f>
        <v>527</v>
      </c>
      <c r="L10" s="9">
        <f>K10+F10*3</f>
        <v>536</v>
      </c>
      <c r="M10" s="8">
        <v>189</v>
      </c>
      <c r="N10" s="8">
        <v>173</v>
      </c>
      <c r="O10" s="8">
        <v>140</v>
      </c>
      <c r="P10" s="9">
        <f>M10+N10+O10</f>
        <v>502</v>
      </c>
      <c r="Q10" s="9">
        <f>P10+F10*3</f>
        <v>511</v>
      </c>
      <c r="R10" s="9">
        <f>L10+Q10</f>
        <v>1047</v>
      </c>
      <c r="S10" s="8">
        <v>203</v>
      </c>
      <c r="T10" s="8">
        <v>226</v>
      </c>
      <c r="U10" s="9">
        <v>223</v>
      </c>
      <c r="V10" s="9">
        <f>S10+T10+U10</f>
        <v>652</v>
      </c>
      <c r="W10" s="9">
        <f>V10+F10*3</f>
        <v>661</v>
      </c>
      <c r="X10" s="9">
        <f>L10+Q10+W10</f>
        <v>1708</v>
      </c>
      <c r="Y10" s="9">
        <v>6</v>
      </c>
      <c r="Z10" s="8">
        <v>170</v>
      </c>
      <c r="AA10" s="8">
        <v>184</v>
      </c>
      <c r="AB10" s="9">
        <v>204</v>
      </c>
      <c r="AC10" s="9">
        <f>Z10+AA10+AB10</f>
        <v>558</v>
      </c>
      <c r="AD10" s="9">
        <f>AC10+F10*3</f>
        <v>567</v>
      </c>
      <c r="AE10" s="9">
        <f>X10+AD10</f>
        <v>2275</v>
      </c>
    </row>
    <row r="11" spans="1:31" ht="14.25" x14ac:dyDescent="0.15">
      <c r="A11" s="18">
        <v>8</v>
      </c>
      <c r="B11" s="3">
        <v>4</v>
      </c>
      <c r="C11" s="3">
        <v>1</v>
      </c>
      <c r="D11" s="3" t="s">
        <v>20</v>
      </c>
      <c r="E11" s="3" t="s">
        <v>29</v>
      </c>
      <c r="F11" s="8">
        <v>12</v>
      </c>
      <c r="G11" s="8">
        <v>0</v>
      </c>
      <c r="H11" s="8">
        <v>195</v>
      </c>
      <c r="I11" s="8">
        <v>181</v>
      </c>
      <c r="J11" s="9">
        <v>177</v>
      </c>
      <c r="K11" s="9">
        <f>SUM(H11:J11)</f>
        <v>553</v>
      </c>
      <c r="L11" s="9">
        <f>K11+F11*3</f>
        <v>589</v>
      </c>
      <c r="M11" s="8">
        <v>177</v>
      </c>
      <c r="N11" s="8">
        <v>169</v>
      </c>
      <c r="O11" s="8">
        <v>182</v>
      </c>
      <c r="P11" s="9">
        <f>M11+N11+O11</f>
        <v>528</v>
      </c>
      <c r="Q11" s="9">
        <f>P11+F11*3</f>
        <v>564</v>
      </c>
      <c r="R11" s="9">
        <f>L11+Q11</f>
        <v>1153</v>
      </c>
      <c r="S11" s="8">
        <v>162</v>
      </c>
      <c r="T11" s="8">
        <v>167</v>
      </c>
      <c r="U11" s="9">
        <v>157</v>
      </c>
      <c r="V11" s="9">
        <f>S11+T11+U11</f>
        <v>486</v>
      </c>
      <c r="W11" s="9">
        <f>V11+F11*3</f>
        <v>522</v>
      </c>
      <c r="X11" s="9">
        <f>L11+Q11+W11</f>
        <v>1675</v>
      </c>
      <c r="Y11" s="9">
        <v>8</v>
      </c>
      <c r="Z11" s="8">
        <v>212</v>
      </c>
      <c r="AA11" s="8">
        <v>202</v>
      </c>
      <c r="AB11" s="9">
        <v>138</v>
      </c>
      <c r="AC11" s="9">
        <f>Z11+AA11+AB11</f>
        <v>552</v>
      </c>
      <c r="AD11" s="9">
        <f>AC11+F11*3</f>
        <v>588</v>
      </c>
      <c r="AE11" s="9">
        <f>X11+AD11</f>
        <v>2263</v>
      </c>
    </row>
    <row r="12" spans="1:31" ht="14.25" x14ac:dyDescent="0.15">
      <c r="A12" s="18">
        <v>9</v>
      </c>
      <c r="B12" s="3">
        <v>122</v>
      </c>
      <c r="C12" s="3">
        <v>28</v>
      </c>
      <c r="D12" s="3" t="s">
        <v>46</v>
      </c>
      <c r="E12" s="3" t="s">
        <v>55</v>
      </c>
      <c r="F12" s="8">
        <v>15</v>
      </c>
      <c r="G12" s="8">
        <v>0</v>
      </c>
      <c r="H12" s="8">
        <v>135</v>
      </c>
      <c r="I12" s="8">
        <v>166</v>
      </c>
      <c r="J12" s="9">
        <v>191</v>
      </c>
      <c r="K12" s="9">
        <f>SUM(H12:J12)</f>
        <v>492</v>
      </c>
      <c r="L12" s="9">
        <f>K12+F12*3</f>
        <v>537</v>
      </c>
      <c r="M12" s="8">
        <v>182</v>
      </c>
      <c r="N12" s="8">
        <v>147</v>
      </c>
      <c r="O12" s="8">
        <v>185</v>
      </c>
      <c r="P12" s="9">
        <f>M12+N12+O12</f>
        <v>514</v>
      </c>
      <c r="Q12" s="9">
        <f>P12+F12*3</f>
        <v>559</v>
      </c>
      <c r="R12" s="9">
        <f>L12+Q12</f>
        <v>1096</v>
      </c>
      <c r="S12" s="8">
        <v>148</v>
      </c>
      <c r="T12" s="8">
        <v>152</v>
      </c>
      <c r="U12" s="9">
        <v>230</v>
      </c>
      <c r="V12" s="9">
        <f>S12+T12+U12</f>
        <v>530</v>
      </c>
      <c r="W12" s="9">
        <f>V12+F12*3</f>
        <v>575</v>
      </c>
      <c r="X12" s="9">
        <f>L12+Q12+W12</f>
        <v>1671</v>
      </c>
      <c r="Y12" s="9">
        <v>9</v>
      </c>
      <c r="Z12" s="8">
        <v>172</v>
      </c>
      <c r="AA12" s="8">
        <v>164</v>
      </c>
      <c r="AB12" s="9">
        <v>211</v>
      </c>
      <c r="AC12" s="9">
        <f>Z12+AA12+AB12</f>
        <v>547</v>
      </c>
      <c r="AD12" s="9">
        <f>AC12+F12*3</f>
        <v>592</v>
      </c>
      <c r="AE12" s="9">
        <f>X12+AD12</f>
        <v>2263</v>
      </c>
    </row>
    <row r="13" spans="1:31" ht="14.25" x14ac:dyDescent="0.15">
      <c r="A13" s="18">
        <v>10</v>
      </c>
      <c r="B13" s="3">
        <v>133</v>
      </c>
      <c r="C13" s="3">
        <v>29</v>
      </c>
      <c r="D13" s="3" t="s">
        <v>66</v>
      </c>
      <c r="E13" s="3" t="s">
        <v>83</v>
      </c>
      <c r="F13" s="8">
        <v>12</v>
      </c>
      <c r="G13" s="8">
        <v>0</v>
      </c>
      <c r="H13" s="8">
        <v>199</v>
      </c>
      <c r="I13" s="8">
        <v>174</v>
      </c>
      <c r="J13" s="9">
        <v>194</v>
      </c>
      <c r="K13" s="9">
        <f>SUM(H13:J13)</f>
        <v>567</v>
      </c>
      <c r="L13" s="9">
        <f>K13+F13*3</f>
        <v>603</v>
      </c>
      <c r="M13" s="8">
        <v>148</v>
      </c>
      <c r="N13" s="8">
        <v>143</v>
      </c>
      <c r="O13" s="8">
        <v>151</v>
      </c>
      <c r="P13" s="9">
        <f>M13+N13+O13</f>
        <v>442</v>
      </c>
      <c r="Q13" s="9">
        <f>P13+F13*3</f>
        <v>478</v>
      </c>
      <c r="R13" s="9">
        <f>L13+Q13</f>
        <v>1081</v>
      </c>
      <c r="S13" s="8">
        <v>214</v>
      </c>
      <c r="T13" s="8">
        <v>157</v>
      </c>
      <c r="U13" s="9">
        <v>157</v>
      </c>
      <c r="V13" s="9">
        <f>S13+T13+U13</f>
        <v>528</v>
      </c>
      <c r="W13" s="9">
        <f>V13+F13*3</f>
        <v>564</v>
      </c>
      <c r="X13" s="9">
        <f>L13+Q13+W13</f>
        <v>1645</v>
      </c>
      <c r="Y13" s="9">
        <v>10</v>
      </c>
      <c r="Z13" s="36">
        <v>170</v>
      </c>
      <c r="AA13" s="36">
        <v>161</v>
      </c>
      <c r="AB13" s="37">
        <v>147</v>
      </c>
      <c r="AC13" s="37">
        <f>Z13+AA13+AB13</f>
        <v>478</v>
      </c>
      <c r="AD13" s="37">
        <f>AC13+F13*3</f>
        <v>514</v>
      </c>
      <c r="AE13" s="37">
        <f>X13+AD13</f>
        <v>2159</v>
      </c>
    </row>
    <row r="14" spans="1:31" ht="14.25" x14ac:dyDescent="0.15">
      <c r="A14" s="18">
        <v>11</v>
      </c>
      <c r="B14" s="3">
        <v>162</v>
      </c>
      <c r="C14" s="3">
        <v>39</v>
      </c>
      <c r="D14" s="3" t="s">
        <v>76</v>
      </c>
      <c r="E14" s="3" t="s">
        <v>180</v>
      </c>
      <c r="F14" s="8">
        <v>18</v>
      </c>
      <c r="G14" s="8">
        <v>0</v>
      </c>
      <c r="H14" s="8">
        <v>164</v>
      </c>
      <c r="I14" s="8">
        <v>178</v>
      </c>
      <c r="J14" s="9">
        <v>169</v>
      </c>
      <c r="K14" s="9">
        <f>SUM(H14:J14)</f>
        <v>511</v>
      </c>
      <c r="L14" s="9">
        <f>K14+F14*3</f>
        <v>565</v>
      </c>
      <c r="M14" s="8">
        <v>153</v>
      </c>
      <c r="N14" s="8">
        <v>177</v>
      </c>
      <c r="O14" s="8">
        <v>156</v>
      </c>
      <c r="P14" s="9">
        <f>M14+N14+O14</f>
        <v>486</v>
      </c>
      <c r="Q14" s="9">
        <f>P14+F14*3</f>
        <v>540</v>
      </c>
      <c r="R14" s="9">
        <f>L14+Q14</f>
        <v>1105</v>
      </c>
      <c r="S14" s="8">
        <v>137</v>
      </c>
      <c r="T14" s="8">
        <v>174</v>
      </c>
      <c r="U14" s="9">
        <v>171</v>
      </c>
      <c r="V14" s="9">
        <f>S14+T14+U14</f>
        <v>482</v>
      </c>
      <c r="W14" s="9">
        <f>V14+F14*3</f>
        <v>536</v>
      </c>
      <c r="X14" s="9">
        <f>L14+Q14+W14</f>
        <v>1641</v>
      </c>
      <c r="Y14" s="35">
        <v>11</v>
      </c>
      <c r="Z14" s="42"/>
      <c r="AA14" s="40"/>
      <c r="AB14" s="41"/>
      <c r="AC14" s="41"/>
      <c r="AD14" s="41"/>
      <c r="AE14" s="41"/>
    </row>
    <row r="15" spans="1:31" ht="14.25" x14ac:dyDescent="0.15">
      <c r="A15" s="18">
        <v>12</v>
      </c>
      <c r="B15" s="3">
        <v>32</v>
      </c>
      <c r="C15" s="3">
        <v>13</v>
      </c>
      <c r="D15" s="3" t="s">
        <v>50</v>
      </c>
      <c r="E15" s="3" t="s">
        <v>196</v>
      </c>
      <c r="F15" s="8">
        <v>8</v>
      </c>
      <c r="G15" s="8">
        <v>0</v>
      </c>
      <c r="H15" s="8">
        <v>149</v>
      </c>
      <c r="I15" s="8">
        <v>145</v>
      </c>
      <c r="J15" s="9">
        <v>138</v>
      </c>
      <c r="K15" s="9">
        <f>SUM(H15:J15)</f>
        <v>432</v>
      </c>
      <c r="L15" s="9">
        <f>K15+F15*3</f>
        <v>456</v>
      </c>
      <c r="M15" s="8">
        <v>169</v>
      </c>
      <c r="N15" s="8">
        <v>225</v>
      </c>
      <c r="O15" s="8">
        <v>178</v>
      </c>
      <c r="P15" s="9">
        <f>M15+N15+O15</f>
        <v>572</v>
      </c>
      <c r="Q15" s="9">
        <f>P15+F15*3</f>
        <v>596</v>
      </c>
      <c r="R15" s="9">
        <f>L15+Q15</f>
        <v>1052</v>
      </c>
      <c r="S15" s="8">
        <v>154</v>
      </c>
      <c r="T15" s="8">
        <v>191</v>
      </c>
      <c r="U15" s="9">
        <v>193</v>
      </c>
      <c r="V15" s="9">
        <f>S15+T15+U15</f>
        <v>538</v>
      </c>
      <c r="W15" s="9">
        <f>V15+F15*3</f>
        <v>562</v>
      </c>
      <c r="X15" s="9">
        <f>L15+Q15+W15</f>
        <v>1614</v>
      </c>
      <c r="Y15" s="35">
        <v>12</v>
      </c>
      <c r="Z15" s="43"/>
      <c r="AA15" s="38"/>
      <c r="AB15" s="39"/>
      <c r="AC15" s="39"/>
      <c r="AD15" s="39"/>
      <c r="AE15" s="39"/>
    </row>
    <row r="16" spans="1:31" ht="14.25" x14ac:dyDescent="0.15">
      <c r="A16" s="18">
        <v>13</v>
      </c>
      <c r="B16" s="3">
        <v>75</v>
      </c>
      <c r="C16" s="3">
        <v>20</v>
      </c>
      <c r="D16" s="3" t="s">
        <v>58</v>
      </c>
      <c r="E16" s="3" t="s">
        <v>123</v>
      </c>
      <c r="F16" s="8">
        <v>24</v>
      </c>
      <c r="G16" s="8">
        <v>0</v>
      </c>
      <c r="H16" s="8">
        <v>155</v>
      </c>
      <c r="I16" s="8">
        <v>207</v>
      </c>
      <c r="J16" s="9">
        <v>155</v>
      </c>
      <c r="K16" s="9">
        <f>SUM(H16:J16)</f>
        <v>517</v>
      </c>
      <c r="L16" s="9">
        <f>K16+F16*3</f>
        <v>589</v>
      </c>
      <c r="M16" s="8">
        <v>146</v>
      </c>
      <c r="N16" s="8">
        <v>147</v>
      </c>
      <c r="O16" s="8">
        <v>144</v>
      </c>
      <c r="P16" s="9">
        <f>M16+N16+O16</f>
        <v>437</v>
      </c>
      <c r="Q16" s="9">
        <f>P16+F16*3</f>
        <v>509</v>
      </c>
      <c r="R16" s="9">
        <f>L16+Q16</f>
        <v>1098</v>
      </c>
      <c r="S16" s="8">
        <v>116</v>
      </c>
      <c r="T16" s="8">
        <v>161</v>
      </c>
      <c r="U16" s="9">
        <v>145</v>
      </c>
      <c r="V16" s="9">
        <f>S16+T16+U16</f>
        <v>422</v>
      </c>
      <c r="W16" s="9">
        <f>V16+F16*3</f>
        <v>494</v>
      </c>
      <c r="X16" s="9">
        <f>L16+Q16+W16</f>
        <v>1592</v>
      </c>
      <c r="Y16" s="35">
        <v>13</v>
      </c>
      <c r="Z16" s="43"/>
      <c r="AA16" s="38"/>
      <c r="AB16" s="39"/>
      <c r="AC16" s="39"/>
      <c r="AD16" s="39"/>
      <c r="AE16" s="39"/>
    </row>
    <row r="17" spans="1:31" ht="14.25" x14ac:dyDescent="0.15">
      <c r="A17" s="18">
        <v>14</v>
      </c>
      <c r="B17" s="3">
        <v>113</v>
      </c>
      <c r="C17" s="3">
        <v>27</v>
      </c>
      <c r="D17" s="3" t="s">
        <v>62</v>
      </c>
      <c r="E17" s="3" t="s">
        <v>205</v>
      </c>
      <c r="F17" s="8">
        <v>9</v>
      </c>
      <c r="G17" s="8">
        <v>0</v>
      </c>
      <c r="H17" s="8">
        <v>178</v>
      </c>
      <c r="I17" s="8">
        <v>144</v>
      </c>
      <c r="J17" s="9">
        <v>171</v>
      </c>
      <c r="K17" s="9">
        <f>SUM(H17:J17)</f>
        <v>493</v>
      </c>
      <c r="L17" s="9">
        <f>K17+F17*3</f>
        <v>520</v>
      </c>
      <c r="M17" s="8">
        <v>177</v>
      </c>
      <c r="N17" s="8">
        <v>181</v>
      </c>
      <c r="O17" s="8">
        <v>205</v>
      </c>
      <c r="P17" s="9">
        <f>M17+N17+O17</f>
        <v>563</v>
      </c>
      <c r="Q17" s="9">
        <f>P17+F17*3</f>
        <v>590</v>
      </c>
      <c r="R17" s="9">
        <f>L17+Q17</f>
        <v>1110</v>
      </c>
      <c r="S17" s="8">
        <v>161</v>
      </c>
      <c r="T17" s="8">
        <v>154</v>
      </c>
      <c r="U17" s="9">
        <v>130</v>
      </c>
      <c r="V17" s="9">
        <f>S17+T17+U17</f>
        <v>445</v>
      </c>
      <c r="W17" s="9">
        <f>V17+F17*3</f>
        <v>472</v>
      </c>
      <c r="X17" s="9">
        <f>L17+Q17+W17</f>
        <v>1582</v>
      </c>
      <c r="Y17" s="35">
        <v>14</v>
      </c>
      <c r="Z17" s="43"/>
      <c r="AA17" s="38"/>
      <c r="AB17" s="39"/>
      <c r="AC17" s="39"/>
      <c r="AD17" s="39"/>
      <c r="AE17" s="39"/>
    </row>
    <row r="18" spans="1:31" ht="14.25" x14ac:dyDescent="0.15">
      <c r="A18" s="18">
        <v>15</v>
      </c>
      <c r="B18" s="3">
        <v>116</v>
      </c>
      <c r="C18" s="3">
        <v>28</v>
      </c>
      <c r="D18" s="3" t="s">
        <v>46</v>
      </c>
      <c r="E18" s="3" t="s">
        <v>81</v>
      </c>
      <c r="F18" s="8">
        <v>11</v>
      </c>
      <c r="G18" s="8">
        <v>0</v>
      </c>
      <c r="H18" s="8">
        <v>200</v>
      </c>
      <c r="I18" s="8">
        <v>155</v>
      </c>
      <c r="J18" s="9">
        <v>149</v>
      </c>
      <c r="K18" s="9">
        <f>SUM(H18:J18)</f>
        <v>504</v>
      </c>
      <c r="L18" s="9">
        <f>K18+F18*3</f>
        <v>537</v>
      </c>
      <c r="M18" s="8">
        <v>172</v>
      </c>
      <c r="N18" s="8">
        <v>190</v>
      </c>
      <c r="O18" s="8">
        <v>162</v>
      </c>
      <c r="P18" s="9">
        <f>M18+N18+O18</f>
        <v>524</v>
      </c>
      <c r="Q18" s="9">
        <f>P18+F18*3</f>
        <v>557</v>
      </c>
      <c r="R18" s="9">
        <f>L18+Q18</f>
        <v>1094</v>
      </c>
      <c r="S18" s="8">
        <v>165</v>
      </c>
      <c r="T18" s="8">
        <v>148</v>
      </c>
      <c r="U18" s="9">
        <v>142</v>
      </c>
      <c r="V18" s="9">
        <f>S18+T18+U18</f>
        <v>455</v>
      </c>
      <c r="W18" s="9">
        <f>V18+F18*3</f>
        <v>488</v>
      </c>
      <c r="X18" s="9">
        <f>L18+Q18+W18</f>
        <v>1582</v>
      </c>
      <c r="Y18" s="35">
        <v>15</v>
      </c>
      <c r="Z18" s="43"/>
      <c r="AA18" s="38"/>
      <c r="AB18" s="39"/>
      <c r="AC18" s="39"/>
      <c r="AD18" s="39"/>
      <c r="AE18" s="39"/>
    </row>
    <row r="19" spans="1:31" ht="14.25" x14ac:dyDescent="0.15">
      <c r="A19" s="18">
        <v>16</v>
      </c>
      <c r="B19" s="3">
        <v>153</v>
      </c>
      <c r="C19" s="3">
        <v>34</v>
      </c>
      <c r="D19" s="3" t="s">
        <v>144</v>
      </c>
      <c r="E19" s="3" t="s">
        <v>145</v>
      </c>
      <c r="F19" s="8">
        <v>5</v>
      </c>
      <c r="G19" s="8">
        <v>0</v>
      </c>
      <c r="H19" s="8">
        <v>190</v>
      </c>
      <c r="I19" s="8">
        <v>149</v>
      </c>
      <c r="J19" s="9">
        <v>150</v>
      </c>
      <c r="K19" s="9">
        <f>SUM(H19:J19)</f>
        <v>489</v>
      </c>
      <c r="L19" s="9">
        <f>K19+F19*3</f>
        <v>504</v>
      </c>
      <c r="M19" s="8">
        <v>189</v>
      </c>
      <c r="N19" s="8">
        <v>127</v>
      </c>
      <c r="O19" s="8">
        <v>155</v>
      </c>
      <c r="P19" s="9">
        <f>M19+N19+O19</f>
        <v>471</v>
      </c>
      <c r="Q19" s="9">
        <f>P19+F19*3</f>
        <v>486</v>
      </c>
      <c r="R19" s="9">
        <f>L19+Q19</f>
        <v>990</v>
      </c>
      <c r="S19" s="8">
        <v>185</v>
      </c>
      <c r="T19" s="8">
        <v>170</v>
      </c>
      <c r="U19" s="9">
        <v>186</v>
      </c>
      <c r="V19" s="9">
        <f>S19+T19+U19</f>
        <v>541</v>
      </c>
      <c r="W19" s="9">
        <f>V19+F19*3</f>
        <v>556</v>
      </c>
      <c r="X19" s="9">
        <f>L19+Q19+W19</f>
        <v>1546</v>
      </c>
      <c r="Y19" s="35">
        <v>16</v>
      </c>
      <c r="Z19" s="43"/>
      <c r="AA19" s="38"/>
      <c r="AB19" s="39"/>
      <c r="AC19" s="39"/>
      <c r="AD19" s="39"/>
      <c r="AE19" s="39"/>
    </row>
    <row r="20" spans="1:31" ht="14.25" x14ac:dyDescent="0.15">
      <c r="A20" s="18">
        <v>17</v>
      </c>
      <c r="B20" s="3">
        <v>130</v>
      </c>
      <c r="C20" s="3">
        <v>29</v>
      </c>
      <c r="D20" s="3" t="s">
        <v>66</v>
      </c>
      <c r="E20" s="3" t="s">
        <v>206</v>
      </c>
      <c r="F20" s="8">
        <v>8</v>
      </c>
      <c r="G20" s="8">
        <v>0</v>
      </c>
      <c r="H20" s="8">
        <v>143</v>
      </c>
      <c r="I20" s="8">
        <v>172</v>
      </c>
      <c r="J20" s="9">
        <v>179</v>
      </c>
      <c r="K20" s="9">
        <f>SUM(H20:J20)</f>
        <v>494</v>
      </c>
      <c r="L20" s="9">
        <f>K20+F20*3</f>
        <v>518</v>
      </c>
      <c r="M20" s="8">
        <v>161</v>
      </c>
      <c r="N20" s="8">
        <v>210</v>
      </c>
      <c r="O20" s="8">
        <v>147</v>
      </c>
      <c r="P20" s="9">
        <f>M20+N20+O20</f>
        <v>518</v>
      </c>
      <c r="Q20" s="9">
        <f>P20+F20*3</f>
        <v>542</v>
      </c>
      <c r="R20" s="9">
        <f>L20+Q20</f>
        <v>1060</v>
      </c>
      <c r="S20" s="8">
        <v>145</v>
      </c>
      <c r="T20" s="8">
        <v>145</v>
      </c>
      <c r="U20" s="9">
        <v>170</v>
      </c>
      <c r="V20" s="9">
        <f>S20+T20+U20</f>
        <v>460</v>
      </c>
      <c r="W20" s="9">
        <f>V20+F20*3</f>
        <v>484</v>
      </c>
      <c r="X20" s="9">
        <f>L20+Q20+W20</f>
        <v>1544</v>
      </c>
      <c r="Y20" s="35">
        <v>17</v>
      </c>
      <c r="Z20" s="43"/>
      <c r="AA20" s="38"/>
      <c r="AB20" s="39"/>
      <c r="AC20" s="39"/>
      <c r="AD20" s="39"/>
      <c r="AE20" s="39"/>
    </row>
    <row r="21" spans="1:31" ht="14.25" x14ac:dyDescent="0.15">
      <c r="A21" s="18">
        <v>18</v>
      </c>
      <c r="B21" s="3">
        <v>109</v>
      </c>
      <c r="C21" s="3">
        <v>27</v>
      </c>
      <c r="D21" s="3" t="s">
        <v>62</v>
      </c>
      <c r="E21" s="3" t="s">
        <v>93</v>
      </c>
      <c r="F21" s="8">
        <v>3</v>
      </c>
      <c r="G21" s="8">
        <v>0</v>
      </c>
      <c r="H21" s="8">
        <v>159</v>
      </c>
      <c r="I21" s="8">
        <v>191</v>
      </c>
      <c r="J21" s="9">
        <v>131</v>
      </c>
      <c r="K21" s="9">
        <f>SUM(H21:J21)</f>
        <v>481</v>
      </c>
      <c r="L21" s="9">
        <f>K21+F21*3</f>
        <v>490</v>
      </c>
      <c r="M21" s="8">
        <v>165</v>
      </c>
      <c r="N21" s="8">
        <v>161</v>
      </c>
      <c r="O21" s="8">
        <v>174</v>
      </c>
      <c r="P21" s="9">
        <f>M21+N21+O21</f>
        <v>500</v>
      </c>
      <c r="Q21" s="9">
        <f>P21+F21*3</f>
        <v>509</v>
      </c>
      <c r="R21" s="9">
        <f>L21+Q21</f>
        <v>999</v>
      </c>
      <c r="S21" s="8">
        <v>205</v>
      </c>
      <c r="T21" s="8">
        <v>153</v>
      </c>
      <c r="U21" s="9">
        <v>171</v>
      </c>
      <c r="V21" s="9">
        <f>S21+T21+U21</f>
        <v>529</v>
      </c>
      <c r="W21" s="9">
        <f>V21+F21*3</f>
        <v>538</v>
      </c>
      <c r="X21" s="9">
        <f>L21+Q21+W21</f>
        <v>1537</v>
      </c>
      <c r="Y21" s="35">
        <v>18</v>
      </c>
      <c r="Z21" s="43"/>
      <c r="AA21" s="38"/>
      <c r="AB21" s="39"/>
      <c r="AC21" s="39"/>
      <c r="AD21" s="39"/>
      <c r="AE21" s="39"/>
    </row>
    <row r="22" spans="1:31" ht="14.25" x14ac:dyDescent="0.15">
      <c r="A22" s="18">
        <v>19</v>
      </c>
      <c r="B22" s="3">
        <v>11</v>
      </c>
      <c r="C22" s="3">
        <v>9</v>
      </c>
      <c r="D22" s="3" t="s">
        <v>44</v>
      </c>
      <c r="E22" s="3" t="s">
        <v>227</v>
      </c>
      <c r="F22" s="8">
        <v>5</v>
      </c>
      <c r="G22" s="8">
        <v>0</v>
      </c>
      <c r="H22" s="8">
        <v>166</v>
      </c>
      <c r="I22" s="8">
        <v>129</v>
      </c>
      <c r="J22" s="9">
        <v>148</v>
      </c>
      <c r="K22" s="9">
        <f>SUM(H22:J22)</f>
        <v>443</v>
      </c>
      <c r="L22" s="9">
        <f>K22+F22*3</f>
        <v>458</v>
      </c>
      <c r="M22" s="8">
        <v>201</v>
      </c>
      <c r="N22" s="8">
        <v>204</v>
      </c>
      <c r="O22" s="8">
        <v>175</v>
      </c>
      <c r="P22" s="9">
        <f>M22+N22+O22</f>
        <v>580</v>
      </c>
      <c r="Q22" s="9">
        <f>P22+F22*3</f>
        <v>595</v>
      </c>
      <c r="R22" s="9">
        <f>L22+Q22</f>
        <v>1053</v>
      </c>
      <c r="S22" s="8">
        <v>155</v>
      </c>
      <c r="T22" s="8">
        <v>134</v>
      </c>
      <c r="U22" s="9">
        <v>161</v>
      </c>
      <c r="V22" s="9">
        <f>S22+T22+U22</f>
        <v>450</v>
      </c>
      <c r="W22" s="9">
        <f>V22+F22*3</f>
        <v>465</v>
      </c>
      <c r="X22" s="9">
        <f>L22+Q22+W22</f>
        <v>1518</v>
      </c>
      <c r="Y22" s="35">
        <v>19</v>
      </c>
      <c r="Z22" s="43"/>
      <c r="AA22" s="38"/>
      <c r="AB22" s="39"/>
      <c r="AC22" s="39"/>
      <c r="AD22" s="39"/>
      <c r="AE22" s="39"/>
    </row>
    <row r="23" spans="1:31" ht="14.25" x14ac:dyDescent="0.15">
      <c r="A23" s="18">
        <v>20</v>
      </c>
      <c r="B23" s="3">
        <v>29</v>
      </c>
      <c r="C23" s="3">
        <v>13</v>
      </c>
      <c r="D23" s="3" t="s">
        <v>50</v>
      </c>
      <c r="E23" s="3" t="s">
        <v>90</v>
      </c>
      <c r="F23" s="8">
        <v>8</v>
      </c>
      <c r="G23" s="8">
        <v>0</v>
      </c>
      <c r="H23" s="8">
        <v>166</v>
      </c>
      <c r="I23" s="8">
        <v>192</v>
      </c>
      <c r="J23" s="9">
        <v>124</v>
      </c>
      <c r="K23" s="9">
        <f>SUM(H23:J23)</f>
        <v>482</v>
      </c>
      <c r="L23" s="9">
        <f>K23+F23*3</f>
        <v>506</v>
      </c>
      <c r="M23" s="8">
        <v>188</v>
      </c>
      <c r="N23" s="8">
        <v>156</v>
      </c>
      <c r="O23" s="8">
        <v>150</v>
      </c>
      <c r="P23" s="9">
        <f>M23+N23+O23</f>
        <v>494</v>
      </c>
      <c r="Q23" s="9">
        <f>P23+F23*3</f>
        <v>518</v>
      </c>
      <c r="R23" s="9">
        <f>L23+Q23</f>
        <v>1024</v>
      </c>
      <c r="S23" s="8">
        <v>144</v>
      </c>
      <c r="T23" s="8">
        <v>136</v>
      </c>
      <c r="U23" s="9">
        <v>176</v>
      </c>
      <c r="V23" s="9">
        <f>S23+T23+U23</f>
        <v>456</v>
      </c>
      <c r="W23" s="9">
        <f>V23+F23*3</f>
        <v>480</v>
      </c>
      <c r="X23" s="9">
        <f>L23+Q23+W23</f>
        <v>1504</v>
      </c>
      <c r="Y23" s="35">
        <v>20</v>
      </c>
      <c r="Z23" s="43"/>
      <c r="AA23" s="38"/>
      <c r="AB23" s="39"/>
      <c r="AC23" s="39"/>
      <c r="AD23" s="39"/>
      <c r="AE23" s="39"/>
    </row>
    <row r="24" spans="1:31" ht="14.25" x14ac:dyDescent="0.15">
      <c r="A24" s="18">
        <v>21</v>
      </c>
      <c r="B24" s="3">
        <v>115</v>
      </c>
      <c r="C24" s="3">
        <v>28</v>
      </c>
      <c r="D24" s="3" t="s">
        <v>46</v>
      </c>
      <c r="E24" s="3" t="s">
        <v>72</v>
      </c>
      <c r="F24" s="8">
        <v>8</v>
      </c>
      <c r="G24" s="8">
        <v>0</v>
      </c>
      <c r="H24" s="8">
        <v>180</v>
      </c>
      <c r="I24" s="8">
        <v>135</v>
      </c>
      <c r="J24" s="9">
        <v>153</v>
      </c>
      <c r="K24" s="9">
        <f>SUM(H24:J24)</f>
        <v>468</v>
      </c>
      <c r="L24" s="9">
        <f>K24+F24*3</f>
        <v>492</v>
      </c>
      <c r="M24" s="8">
        <v>155</v>
      </c>
      <c r="N24" s="8">
        <v>183</v>
      </c>
      <c r="O24" s="8">
        <v>198</v>
      </c>
      <c r="P24" s="9">
        <f>M24+N24+O24</f>
        <v>536</v>
      </c>
      <c r="Q24" s="9">
        <f>P24+F24*3</f>
        <v>560</v>
      </c>
      <c r="R24" s="9">
        <f>L24+Q24</f>
        <v>1052</v>
      </c>
      <c r="S24" s="8">
        <v>126</v>
      </c>
      <c r="T24" s="8">
        <v>160</v>
      </c>
      <c r="U24" s="9">
        <v>130</v>
      </c>
      <c r="V24" s="9">
        <f>S24+T24+U24</f>
        <v>416</v>
      </c>
      <c r="W24" s="9">
        <f>V24+F24*3</f>
        <v>440</v>
      </c>
      <c r="X24" s="9">
        <f>L24+Q24+W24</f>
        <v>1492</v>
      </c>
      <c r="Y24" s="35">
        <v>21</v>
      </c>
      <c r="Z24" s="43"/>
      <c r="AA24" s="38"/>
      <c r="AB24" s="39"/>
      <c r="AC24" s="39"/>
      <c r="AD24" s="39"/>
      <c r="AE24" s="39"/>
    </row>
    <row r="25" spans="1:31" ht="14.25" x14ac:dyDescent="0.15">
      <c r="A25" s="18">
        <v>22</v>
      </c>
      <c r="B25" s="3">
        <v>68</v>
      </c>
      <c r="C25" s="3">
        <v>17</v>
      </c>
      <c r="D25" s="3" t="s">
        <v>98</v>
      </c>
      <c r="E25" s="3" t="s">
        <v>119</v>
      </c>
      <c r="F25" s="8">
        <v>16</v>
      </c>
      <c r="G25" s="8">
        <v>0</v>
      </c>
      <c r="H25" s="8">
        <v>137</v>
      </c>
      <c r="I25" s="8">
        <v>184</v>
      </c>
      <c r="J25" s="9">
        <v>171</v>
      </c>
      <c r="K25" s="9">
        <f>SUM(H25:J25)</f>
        <v>492</v>
      </c>
      <c r="L25" s="9">
        <f>K25+F25*3</f>
        <v>540</v>
      </c>
      <c r="M25" s="8">
        <v>171</v>
      </c>
      <c r="N25" s="8">
        <v>137</v>
      </c>
      <c r="O25" s="8">
        <v>139</v>
      </c>
      <c r="P25" s="9">
        <f>M25+N25+O25</f>
        <v>447</v>
      </c>
      <c r="Q25" s="9">
        <f>P25+F25*3</f>
        <v>495</v>
      </c>
      <c r="R25" s="9">
        <f>L25+Q25</f>
        <v>1035</v>
      </c>
      <c r="S25" s="8">
        <v>100</v>
      </c>
      <c r="T25" s="8">
        <v>152</v>
      </c>
      <c r="U25" s="9">
        <v>153</v>
      </c>
      <c r="V25" s="9">
        <f>S25+T25+U25</f>
        <v>405</v>
      </c>
      <c r="W25" s="9">
        <f>V25+F25*3</f>
        <v>453</v>
      </c>
      <c r="X25" s="9">
        <f>L25+Q25+W25</f>
        <v>1488</v>
      </c>
      <c r="Y25" s="35">
        <v>22</v>
      </c>
      <c r="Z25" s="43"/>
      <c r="AA25" s="38"/>
      <c r="AB25" s="39"/>
      <c r="AC25" s="39"/>
      <c r="AD25" s="39"/>
      <c r="AE25" s="39"/>
    </row>
    <row r="26" spans="1:31" ht="14.25" x14ac:dyDescent="0.15">
      <c r="A26" s="18">
        <v>23</v>
      </c>
      <c r="B26" s="3">
        <v>114</v>
      </c>
      <c r="C26" s="3">
        <v>27</v>
      </c>
      <c r="D26" s="3" t="s">
        <v>62</v>
      </c>
      <c r="E26" s="3" t="s">
        <v>192</v>
      </c>
      <c r="F26" s="8">
        <v>9</v>
      </c>
      <c r="G26" s="8">
        <v>0</v>
      </c>
      <c r="H26" s="8">
        <v>207</v>
      </c>
      <c r="I26" s="8">
        <v>171</v>
      </c>
      <c r="J26" s="9">
        <v>168</v>
      </c>
      <c r="K26" s="9">
        <f>SUM(H26:J26)</f>
        <v>546</v>
      </c>
      <c r="L26" s="9">
        <f>K26+F26*3</f>
        <v>573</v>
      </c>
      <c r="M26" s="8">
        <v>165</v>
      </c>
      <c r="N26" s="8">
        <v>156</v>
      </c>
      <c r="O26" s="8">
        <v>114</v>
      </c>
      <c r="P26" s="9">
        <f>M26+N26+O26</f>
        <v>435</v>
      </c>
      <c r="Q26" s="9">
        <f>P26+F26*3</f>
        <v>462</v>
      </c>
      <c r="R26" s="9">
        <f>L26+Q26</f>
        <v>1035</v>
      </c>
      <c r="S26" s="8">
        <v>128</v>
      </c>
      <c r="T26" s="8">
        <v>134</v>
      </c>
      <c r="U26" s="9">
        <v>158</v>
      </c>
      <c r="V26" s="9">
        <f>S26+T26+U26</f>
        <v>420</v>
      </c>
      <c r="W26" s="9">
        <f>V26+F26*3</f>
        <v>447</v>
      </c>
      <c r="X26" s="9">
        <f>L26+Q26+W26</f>
        <v>1482</v>
      </c>
      <c r="Y26" s="35">
        <v>23</v>
      </c>
      <c r="Z26" s="43"/>
      <c r="AA26" s="38"/>
      <c r="AB26" s="39"/>
      <c r="AC26" s="39"/>
      <c r="AD26" s="39"/>
      <c r="AE26" s="39"/>
    </row>
    <row r="27" spans="1:31" ht="14.25" x14ac:dyDescent="0.15">
      <c r="A27" s="18">
        <v>24</v>
      </c>
      <c r="B27" s="3">
        <v>40</v>
      </c>
      <c r="C27" s="3">
        <v>13</v>
      </c>
      <c r="D27" s="3" t="s">
        <v>50</v>
      </c>
      <c r="E27" s="3" t="s">
        <v>212</v>
      </c>
      <c r="F27" s="8">
        <v>9</v>
      </c>
      <c r="G27" s="8">
        <v>0</v>
      </c>
      <c r="H27" s="8">
        <v>151</v>
      </c>
      <c r="I27" s="8">
        <v>123</v>
      </c>
      <c r="J27" s="9">
        <v>142</v>
      </c>
      <c r="K27" s="9">
        <f>SUM(H27:J27)</f>
        <v>416</v>
      </c>
      <c r="L27" s="9">
        <f>K27+F27*3</f>
        <v>443</v>
      </c>
      <c r="M27" s="8">
        <v>132</v>
      </c>
      <c r="N27" s="8">
        <v>158</v>
      </c>
      <c r="O27" s="8">
        <v>151</v>
      </c>
      <c r="P27" s="9">
        <f>M27+N27+O27</f>
        <v>441</v>
      </c>
      <c r="Q27" s="9">
        <f>P27+F27*3</f>
        <v>468</v>
      </c>
      <c r="R27" s="9">
        <f>L27+Q27</f>
        <v>911</v>
      </c>
      <c r="S27" s="8">
        <v>140</v>
      </c>
      <c r="T27" s="8">
        <v>170</v>
      </c>
      <c r="U27" s="9">
        <v>194</v>
      </c>
      <c r="V27" s="9">
        <f>S27+T27+U27</f>
        <v>504</v>
      </c>
      <c r="W27" s="9">
        <f>V27+F27*3</f>
        <v>531</v>
      </c>
      <c r="X27" s="9">
        <f>L27+Q27+W27</f>
        <v>1442</v>
      </c>
      <c r="Y27" s="35">
        <v>24</v>
      </c>
      <c r="Z27" s="43"/>
      <c r="AA27" s="38"/>
      <c r="AB27" s="39"/>
      <c r="AC27" s="39"/>
      <c r="AD27" s="39"/>
      <c r="AE27" s="39"/>
    </row>
    <row r="28" spans="1:31" ht="14.25" x14ac:dyDescent="0.15">
      <c r="A28" s="18">
        <v>25</v>
      </c>
      <c r="B28" s="3">
        <v>41</v>
      </c>
      <c r="C28" s="3">
        <v>13</v>
      </c>
      <c r="D28" s="3" t="s">
        <v>50</v>
      </c>
      <c r="E28" s="3" t="s">
        <v>191</v>
      </c>
      <c r="F28" s="8">
        <v>37</v>
      </c>
      <c r="G28" s="8">
        <v>0</v>
      </c>
      <c r="H28" s="8">
        <v>124</v>
      </c>
      <c r="I28" s="8">
        <v>136</v>
      </c>
      <c r="J28" s="9">
        <v>147</v>
      </c>
      <c r="K28" s="9">
        <f>SUM(H28:J28)</f>
        <v>407</v>
      </c>
      <c r="L28" s="9">
        <f>K28+F28*3</f>
        <v>518</v>
      </c>
      <c r="M28" s="8">
        <v>117</v>
      </c>
      <c r="N28" s="8">
        <v>109</v>
      </c>
      <c r="O28" s="8">
        <v>140</v>
      </c>
      <c r="P28" s="9">
        <f>M28+N28+O28</f>
        <v>366</v>
      </c>
      <c r="Q28" s="9">
        <f>P28+F28*3</f>
        <v>477</v>
      </c>
      <c r="R28" s="9">
        <f>L28+Q28</f>
        <v>995</v>
      </c>
      <c r="S28" s="8">
        <v>91</v>
      </c>
      <c r="T28" s="8">
        <v>120</v>
      </c>
      <c r="U28" s="9">
        <v>125</v>
      </c>
      <c r="V28" s="9">
        <f>S28+T28+U28</f>
        <v>336</v>
      </c>
      <c r="W28" s="9">
        <f>V28+F28*3</f>
        <v>447</v>
      </c>
      <c r="X28" s="9">
        <f>L28+Q28+W28</f>
        <v>1442</v>
      </c>
      <c r="Y28" s="35">
        <v>25</v>
      </c>
      <c r="Z28" s="43"/>
      <c r="AA28" s="38"/>
      <c r="AB28" s="39"/>
      <c r="AC28" s="39"/>
      <c r="AD28" s="39"/>
      <c r="AE28" s="39"/>
    </row>
    <row r="29" spans="1:31" ht="14.25" x14ac:dyDescent="0.15">
      <c r="A29" s="18">
        <v>26</v>
      </c>
      <c r="B29" s="3">
        <v>66</v>
      </c>
      <c r="C29" s="3">
        <v>17</v>
      </c>
      <c r="D29" s="3" t="s">
        <v>98</v>
      </c>
      <c r="E29" s="3" t="s">
        <v>115</v>
      </c>
      <c r="F29" s="8">
        <v>24</v>
      </c>
      <c r="G29" s="8">
        <v>0</v>
      </c>
      <c r="H29" s="8">
        <v>150</v>
      </c>
      <c r="I29" s="8">
        <v>105</v>
      </c>
      <c r="J29" s="9">
        <v>85</v>
      </c>
      <c r="K29" s="9">
        <f>SUM(H29:J29)</f>
        <v>340</v>
      </c>
      <c r="L29" s="9">
        <f>K29+F29*3</f>
        <v>412</v>
      </c>
      <c r="M29" s="8">
        <v>119</v>
      </c>
      <c r="N29" s="8">
        <v>143</v>
      </c>
      <c r="O29" s="8">
        <v>138</v>
      </c>
      <c r="P29" s="9">
        <f>M29+N29+O29</f>
        <v>400</v>
      </c>
      <c r="Q29" s="9">
        <f>P29+F29*3</f>
        <v>472</v>
      </c>
      <c r="R29" s="9">
        <f>L29+Q29</f>
        <v>884</v>
      </c>
      <c r="S29" s="8">
        <v>151</v>
      </c>
      <c r="T29" s="8">
        <v>147</v>
      </c>
      <c r="U29" s="9">
        <v>121</v>
      </c>
      <c r="V29" s="9">
        <f>S29+T29+U29</f>
        <v>419</v>
      </c>
      <c r="W29" s="9">
        <f>V29+F29*3</f>
        <v>491</v>
      </c>
      <c r="X29" s="9">
        <f>L29+Q29+W29</f>
        <v>1375</v>
      </c>
      <c r="Y29" s="35">
        <v>26</v>
      </c>
      <c r="Z29" s="43"/>
      <c r="AA29" s="38"/>
      <c r="AB29" s="39"/>
      <c r="AC29" s="39"/>
      <c r="AD29" s="39"/>
      <c r="AE29" s="39"/>
    </row>
    <row r="30" spans="1:31" ht="14.25" x14ac:dyDescent="0.15">
      <c r="A30" s="18">
        <v>27</v>
      </c>
      <c r="B30" s="3">
        <v>23</v>
      </c>
      <c r="C30" s="3">
        <v>12</v>
      </c>
      <c r="D30" s="3" t="s">
        <v>125</v>
      </c>
      <c r="E30" s="3" t="s">
        <v>126</v>
      </c>
      <c r="F30" s="8">
        <v>21</v>
      </c>
      <c r="G30" s="8">
        <v>0</v>
      </c>
      <c r="H30" s="8">
        <v>131</v>
      </c>
      <c r="I30" s="8">
        <v>135</v>
      </c>
      <c r="J30" s="9">
        <v>135</v>
      </c>
      <c r="K30" s="9">
        <f>SUM(H30:J30)</f>
        <v>401</v>
      </c>
      <c r="L30" s="9">
        <f>K30+F30*3</f>
        <v>464</v>
      </c>
      <c r="M30" s="8">
        <v>145</v>
      </c>
      <c r="N30" s="8">
        <v>150</v>
      </c>
      <c r="O30" s="8">
        <v>99</v>
      </c>
      <c r="P30" s="9">
        <f>M30+N30+O30</f>
        <v>394</v>
      </c>
      <c r="Q30" s="9">
        <f>P30+F30*3</f>
        <v>457</v>
      </c>
      <c r="R30" s="9">
        <f>L30+Q30</f>
        <v>921</v>
      </c>
      <c r="S30" s="8">
        <v>112</v>
      </c>
      <c r="T30" s="8">
        <v>128</v>
      </c>
      <c r="U30" s="9">
        <v>145</v>
      </c>
      <c r="V30" s="9">
        <f>S30+T30+U30</f>
        <v>385</v>
      </c>
      <c r="W30" s="9">
        <f>V30+F30*3</f>
        <v>448</v>
      </c>
      <c r="X30" s="9">
        <f>L30+Q30+W30</f>
        <v>1369</v>
      </c>
      <c r="Y30" s="35">
        <v>27</v>
      </c>
      <c r="Z30" s="43"/>
      <c r="AA30" s="38"/>
      <c r="AB30" s="39"/>
      <c r="AC30" s="39"/>
      <c r="AD30" s="39"/>
      <c r="AE30" s="39"/>
    </row>
    <row r="31" spans="1:31" ht="14.25" x14ac:dyDescent="0.15">
      <c r="A31" s="18">
        <v>28</v>
      </c>
      <c r="B31" s="3">
        <v>183</v>
      </c>
      <c r="C31" s="3">
        <v>26</v>
      </c>
      <c r="D31" s="3" t="s">
        <v>52</v>
      </c>
      <c r="E31" s="3" t="s">
        <v>114</v>
      </c>
      <c r="F31" s="8">
        <v>10</v>
      </c>
      <c r="G31" s="8">
        <v>0</v>
      </c>
      <c r="H31" s="8">
        <v>153</v>
      </c>
      <c r="I31" s="9">
        <v>171</v>
      </c>
      <c r="J31" s="9">
        <v>112</v>
      </c>
      <c r="K31" s="9">
        <f>SUM(H31:J31)</f>
        <v>436</v>
      </c>
      <c r="L31" s="9">
        <f>K31+F31*3</f>
        <v>466</v>
      </c>
      <c r="M31" s="8">
        <v>169</v>
      </c>
      <c r="N31" s="8">
        <v>88</v>
      </c>
      <c r="O31" s="8">
        <v>115</v>
      </c>
      <c r="P31" s="9">
        <f>M31+N31+O31</f>
        <v>372</v>
      </c>
      <c r="Q31" s="9">
        <f>P31+F31*3</f>
        <v>402</v>
      </c>
      <c r="R31" s="9">
        <f>L31+Q31</f>
        <v>868</v>
      </c>
      <c r="S31" s="8">
        <v>120</v>
      </c>
      <c r="T31" s="8">
        <v>143</v>
      </c>
      <c r="U31" s="9">
        <v>182</v>
      </c>
      <c r="V31" s="9">
        <f>S31+T31+U31</f>
        <v>445</v>
      </c>
      <c r="W31" s="9">
        <f>V31+F31*3</f>
        <v>475</v>
      </c>
      <c r="X31" s="9">
        <f>L31+Q31+W31</f>
        <v>1343</v>
      </c>
      <c r="Y31" s="35">
        <v>28</v>
      </c>
      <c r="Z31" s="43"/>
      <c r="AA31" s="38"/>
      <c r="AB31" s="39"/>
      <c r="AC31" s="39"/>
      <c r="AD31" s="39"/>
      <c r="AE31" s="39"/>
    </row>
    <row r="32" spans="1:31" ht="14.25" x14ac:dyDescent="0.15">
      <c r="A32" s="18">
        <v>29</v>
      </c>
      <c r="B32" s="3">
        <v>67</v>
      </c>
      <c r="C32" s="3">
        <v>17</v>
      </c>
      <c r="D32" s="3" t="s">
        <v>98</v>
      </c>
      <c r="E32" s="3" t="s">
        <v>117</v>
      </c>
      <c r="F32" s="8">
        <v>19</v>
      </c>
      <c r="G32" s="8">
        <v>0</v>
      </c>
      <c r="H32" s="8">
        <v>123</v>
      </c>
      <c r="I32" s="8">
        <v>117</v>
      </c>
      <c r="J32" s="9">
        <v>116</v>
      </c>
      <c r="K32" s="9">
        <f>SUM(H32:J32)</f>
        <v>356</v>
      </c>
      <c r="L32" s="9">
        <f>K32+F32*3</f>
        <v>413</v>
      </c>
      <c r="M32" s="8">
        <v>184</v>
      </c>
      <c r="N32" s="8">
        <v>119</v>
      </c>
      <c r="O32" s="8">
        <v>105</v>
      </c>
      <c r="P32" s="9">
        <f>M32+N32+O32</f>
        <v>408</v>
      </c>
      <c r="Q32" s="9">
        <f>P32+F32*3</f>
        <v>465</v>
      </c>
      <c r="R32" s="9">
        <f>L32+Q32</f>
        <v>878</v>
      </c>
      <c r="S32" s="8">
        <v>138</v>
      </c>
      <c r="T32" s="8">
        <v>89</v>
      </c>
      <c r="U32" s="9">
        <v>95</v>
      </c>
      <c r="V32" s="9">
        <f>S32+T32+U32</f>
        <v>322</v>
      </c>
      <c r="W32" s="9">
        <f>V32+F32*3</f>
        <v>379</v>
      </c>
      <c r="X32" s="9">
        <f>L32+Q32+W32</f>
        <v>1257</v>
      </c>
      <c r="Y32" s="35">
        <v>29</v>
      </c>
      <c r="Z32" s="43"/>
      <c r="AA32" s="38"/>
      <c r="AB32" s="39"/>
      <c r="AC32" s="39"/>
      <c r="AD32" s="39"/>
      <c r="AE32" s="39"/>
    </row>
    <row r="33" spans="1:31" ht="14.25" x14ac:dyDescent="0.15">
      <c r="A33" s="4"/>
      <c r="B33" s="3">
        <v>74</v>
      </c>
      <c r="C33" s="3">
        <v>17</v>
      </c>
      <c r="D33" s="3" t="s">
        <v>98</v>
      </c>
      <c r="E33" s="3" t="s">
        <v>101</v>
      </c>
      <c r="F33" s="8">
        <v>3</v>
      </c>
      <c r="G33" s="8">
        <v>0</v>
      </c>
      <c r="H33" s="19" t="s">
        <v>241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  <c r="Y33" s="35"/>
      <c r="Z33" s="43"/>
      <c r="AA33" s="38"/>
      <c r="AB33" s="39"/>
      <c r="AC33" s="39"/>
      <c r="AD33" s="39"/>
      <c r="AE33" s="39"/>
    </row>
  </sheetData>
  <mergeCells count="7">
    <mergeCell ref="H2:L2"/>
    <mergeCell ref="M2:R2"/>
    <mergeCell ref="S2:X2"/>
    <mergeCell ref="Z2:AE2"/>
    <mergeCell ref="H33:X33"/>
    <mergeCell ref="C2:D2"/>
    <mergeCell ref="A1:AE1"/>
  </mergeCells>
  <phoneticPr fontId="2"/>
  <conditionalFormatting sqref="H4:J32 M4:O32 S4:U32 H33">
    <cfRule type="cellIs" dxfId="46" priority="20" operator="greaterThanOrEqual">
      <formula>200</formula>
    </cfRule>
  </conditionalFormatting>
  <conditionalFormatting sqref="K4:L32 K34:L1048576">
    <cfRule type="cellIs" dxfId="45" priority="18" operator="greaterThanOrEqual">
      <formula>700</formula>
    </cfRule>
    <cfRule type="cellIs" dxfId="44" priority="19" operator="between">
      <formula>600</formula>
      <formula>699</formula>
    </cfRule>
  </conditionalFormatting>
  <conditionalFormatting sqref="P5:Q32">
    <cfRule type="cellIs" dxfId="43" priority="16" operator="greaterThanOrEqual">
      <formula>700</formula>
    </cfRule>
    <cfRule type="cellIs" dxfId="42" priority="17" operator="between">
      <formula>600</formula>
      <formula>699</formula>
    </cfRule>
  </conditionalFormatting>
  <conditionalFormatting sqref="V5:W32">
    <cfRule type="cellIs" dxfId="41" priority="14" operator="greaterThanOrEqual">
      <formula>700</formula>
    </cfRule>
    <cfRule type="cellIs" dxfId="40" priority="15" operator="between">
      <formula>600</formula>
      <formula>699</formula>
    </cfRule>
  </conditionalFormatting>
  <conditionalFormatting sqref="P4:Q4">
    <cfRule type="cellIs" dxfId="39" priority="12" operator="greaterThanOrEqual">
      <formula>700</formula>
    </cfRule>
    <cfRule type="cellIs" dxfId="38" priority="13" operator="between">
      <formula>600</formula>
      <formula>699</formula>
    </cfRule>
  </conditionalFormatting>
  <conditionalFormatting sqref="V4:W4">
    <cfRule type="cellIs" dxfId="37" priority="10" operator="greaterThanOrEqual">
      <formula>700</formula>
    </cfRule>
    <cfRule type="cellIs" dxfId="36" priority="11" operator="between">
      <formula>600</formula>
      <formula>699</formula>
    </cfRule>
  </conditionalFormatting>
  <conditionalFormatting sqref="R4:R32">
    <cfRule type="cellIs" dxfId="35" priority="8" operator="greaterThanOrEqual">
      <formula>1300</formula>
    </cfRule>
    <cfRule type="cellIs" dxfId="34" priority="9" operator="between">
      <formula>1200</formula>
      <formula>1299</formula>
    </cfRule>
  </conditionalFormatting>
  <conditionalFormatting sqref="X4:Y32 Y33">
    <cfRule type="cellIs" dxfId="33" priority="6" operator="greaterThanOrEqual">
      <formula>1900</formula>
    </cfRule>
    <cfRule type="cellIs" dxfId="32" priority="7" operator="between">
      <formula>1800</formula>
      <formula>1899</formula>
    </cfRule>
  </conditionalFormatting>
  <conditionalFormatting sqref="Z4:AB33">
    <cfRule type="cellIs" dxfId="31" priority="5" operator="greaterThanOrEqual">
      <formula>200</formula>
    </cfRule>
  </conditionalFormatting>
  <conditionalFormatting sqref="AE4:AE33">
    <cfRule type="cellIs" dxfId="30" priority="3" operator="greaterThanOrEqual">
      <formula>2500</formula>
    </cfRule>
    <cfRule type="cellIs" dxfId="29" priority="4" operator="between">
      <formula>2400</formula>
      <formula>2499</formula>
    </cfRule>
  </conditionalFormatting>
  <conditionalFormatting sqref="AC4:AD33">
    <cfRule type="cellIs" dxfId="28" priority="1" operator="greaterThanOrEqual">
      <formula>700</formula>
    </cfRule>
    <cfRule type="cellIs" dxfId="27" priority="2" operator="between">
      <formula>600</formula>
      <formula>699</formula>
    </cfRule>
  </conditionalFormatting>
  <pageMargins left="0.31496062992125984" right="0.31496062992125984" top="0.59055118110236227" bottom="0.59055118110236227" header="0.31496062992125984" footer="0.31496062992125984"/>
  <pageSetup paperSize="9" scale="82" fitToHeight="0" orientation="portrait" horizontalDpi="360" verticalDpi="360" r:id="rId1"/>
  <ignoredErrors>
    <ignoredError sqref="K4:K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D187"/>
  <sheetViews>
    <sheetView showGridLines="0" tabSelected="1" zoomScaleNormal="100" workbookViewId="0">
      <pane ySplit="3" topLeftCell="A4" activePane="bottomLeft" state="frozen"/>
      <selection pane="bottomLeft" sqref="A1:AD1"/>
    </sheetView>
  </sheetViews>
  <sheetFormatPr defaultRowHeight="13.5" x14ac:dyDescent="0.15"/>
  <cols>
    <col min="1" max="3" width="4.625" style="1" customWidth="1"/>
    <col min="4" max="4" width="8.625" style="1" customWidth="1"/>
    <col min="5" max="5" width="12.5" style="1" customWidth="1"/>
    <col min="6" max="6" width="3.625" style="1" customWidth="1"/>
    <col min="7" max="7" width="3.625" style="5" customWidth="1"/>
    <col min="8" max="30" width="4.625" style="1" customWidth="1"/>
    <col min="31" max="16384" width="9" style="1"/>
  </cols>
  <sheetData>
    <row r="1" spans="1:30" ht="18" customHeight="1" x14ac:dyDescent="0.15">
      <c r="A1" s="33" t="s">
        <v>251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14.25" x14ac:dyDescent="0.15">
      <c r="A2" s="3"/>
      <c r="B2" s="3"/>
      <c r="C2" s="12" t="s">
        <v>239</v>
      </c>
      <c r="D2" s="14"/>
      <c r="E2" s="7" t="s">
        <v>0</v>
      </c>
      <c r="F2" s="3" t="s">
        <v>1</v>
      </c>
      <c r="G2" s="3">
        <f>COUNT(G4:G187)</f>
        <v>30</v>
      </c>
      <c r="H2" s="15" t="s">
        <v>2</v>
      </c>
      <c r="I2" s="15"/>
      <c r="J2" s="15"/>
      <c r="K2" s="15"/>
      <c r="L2" s="15"/>
      <c r="M2" s="15" t="s">
        <v>3</v>
      </c>
      <c r="N2" s="15"/>
      <c r="O2" s="15"/>
      <c r="P2" s="15"/>
      <c r="Q2" s="15"/>
      <c r="R2" s="15"/>
      <c r="S2" s="15" t="s">
        <v>4</v>
      </c>
      <c r="T2" s="15"/>
      <c r="U2" s="15"/>
      <c r="V2" s="15"/>
      <c r="W2" s="15"/>
      <c r="X2" s="15"/>
      <c r="Y2" s="15" t="s">
        <v>232</v>
      </c>
      <c r="Z2" s="15"/>
      <c r="AA2" s="15"/>
      <c r="AB2" s="15"/>
      <c r="AC2" s="15"/>
      <c r="AD2" s="15"/>
    </row>
    <row r="3" spans="1:30" ht="14.25" x14ac:dyDescent="0.15">
      <c r="A3" s="3" t="s">
        <v>5</v>
      </c>
      <c r="B3" s="3" t="s">
        <v>6</v>
      </c>
      <c r="C3" s="3" t="s">
        <v>7</v>
      </c>
      <c r="D3" s="3" t="s">
        <v>242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229</v>
      </c>
      <c r="L3" s="6" t="s">
        <v>230</v>
      </c>
      <c r="M3" s="3" t="s">
        <v>14</v>
      </c>
      <c r="N3" s="3" t="s">
        <v>15</v>
      </c>
      <c r="O3" s="3" t="s">
        <v>16</v>
      </c>
      <c r="P3" s="3" t="s">
        <v>229</v>
      </c>
      <c r="Q3" s="6" t="s">
        <v>230</v>
      </c>
      <c r="R3" s="3" t="s">
        <v>231</v>
      </c>
      <c r="S3" s="3" t="s">
        <v>17</v>
      </c>
      <c r="T3" s="3" t="s">
        <v>18</v>
      </c>
      <c r="U3" s="3" t="s">
        <v>19</v>
      </c>
      <c r="V3" s="3" t="s">
        <v>229</v>
      </c>
      <c r="W3" s="6" t="s">
        <v>230</v>
      </c>
      <c r="X3" s="3" t="s">
        <v>231</v>
      </c>
      <c r="Y3" s="3" t="s">
        <v>233</v>
      </c>
      <c r="Z3" s="3" t="s">
        <v>234</v>
      </c>
      <c r="AA3" s="3" t="s">
        <v>235</v>
      </c>
      <c r="AB3" s="3" t="s">
        <v>229</v>
      </c>
      <c r="AC3" s="6" t="s">
        <v>230</v>
      </c>
      <c r="AD3" s="3" t="s">
        <v>231</v>
      </c>
    </row>
    <row r="4" spans="1:30" ht="14.25" x14ac:dyDescent="0.15">
      <c r="A4" s="3">
        <v>1</v>
      </c>
      <c r="B4" s="3"/>
      <c r="C4" s="3">
        <v>1</v>
      </c>
      <c r="D4" s="3" t="s">
        <v>20</v>
      </c>
      <c r="E4" s="3" t="s">
        <v>156</v>
      </c>
      <c r="F4" s="8"/>
      <c r="G4" s="8"/>
      <c r="H4" s="8">
        <v>182</v>
      </c>
      <c r="I4" s="9">
        <v>267</v>
      </c>
      <c r="J4" s="9">
        <v>175</v>
      </c>
      <c r="K4" s="9">
        <f t="shared" ref="K4:K11" si="0">SUM(H4:J4)</f>
        <v>624</v>
      </c>
      <c r="L4" s="9">
        <f t="shared" ref="L4:L11" si="1">K4+F4*3</f>
        <v>624</v>
      </c>
      <c r="M4" s="8">
        <v>167</v>
      </c>
      <c r="N4" s="8">
        <v>170</v>
      </c>
      <c r="O4" s="8">
        <v>168</v>
      </c>
      <c r="P4" s="9">
        <f>M4+N4+O4</f>
        <v>505</v>
      </c>
      <c r="Q4" s="9">
        <f>P4+F4*3</f>
        <v>505</v>
      </c>
      <c r="R4" s="9">
        <f>L4+Q4</f>
        <v>1129</v>
      </c>
      <c r="S4" s="8">
        <v>211</v>
      </c>
      <c r="T4" s="8">
        <v>172</v>
      </c>
      <c r="U4" s="9">
        <v>224</v>
      </c>
      <c r="V4" s="9">
        <f>S4+T4+U4</f>
        <v>607</v>
      </c>
      <c r="W4" s="9">
        <f>V4+F4*3</f>
        <v>607</v>
      </c>
      <c r="X4" s="9">
        <f>L4+Q4+W4</f>
        <v>1736</v>
      </c>
      <c r="Y4" s="8"/>
      <c r="Z4" s="8"/>
      <c r="AA4" s="9"/>
      <c r="AB4" s="9"/>
      <c r="AC4" s="9"/>
      <c r="AD4" s="9"/>
    </row>
    <row r="5" spans="1:30" ht="14.25" x14ac:dyDescent="0.15">
      <c r="A5" s="3">
        <v>2</v>
      </c>
      <c r="B5" s="3"/>
      <c r="C5" s="3">
        <v>1</v>
      </c>
      <c r="D5" s="3" t="s">
        <v>20</v>
      </c>
      <c r="E5" s="3" t="s">
        <v>161</v>
      </c>
      <c r="F5" s="8"/>
      <c r="G5" s="8"/>
      <c r="H5" s="8">
        <v>188</v>
      </c>
      <c r="I5" s="8">
        <v>180</v>
      </c>
      <c r="J5" s="9">
        <v>157</v>
      </c>
      <c r="K5" s="9">
        <f t="shared" si="0"/>
        <v>525</v>
      </c>
      <c r="L5" s="9">
        <f t="shared" si="1"/>
        <v>525</v>
      </c>
      <c r="M5" s="8">
        <v>144</v>
      </c>
      <c r="N5" s="8">
        <v>145</v>
      </c>
      <c r="O5" s="8">
        <v>206</v>
      </c>
      <c r="P5" s="9">
        <f t="shared" ref="P5:P68" si="2">M5+N5+O5</f>
        <v>495</v>
      </c>
      <c r="Q5" s="9">
        <f t="shared" ref="Q5:Q68" si="3">P5+F5*3</f>
        <v>495</v>
      </c>
      <c r="R5" s="9">
        <f t="shared" ref="R5:R68" si="4">L5+Q5</f>
        <v>1020</v>
      </c>
      <c r="S5" s="8">
        <v>145</v>
      </c>
      <c r="T5" s="8">
        <v>185</v>
      </c>
      <c r="U5" s="9">
        <v>185</v>
      </c>
      <c r="V5" s="9">
        <f t="shared" ref="V5:V68" si="5">S5+T5+U5</f>
        <v>515</v>
      </c>
      <c r="W5" s="9">
        <f t="shared" ref="W5:W68" si="6">V5+F5*3</f>
        <v>515</v>
      </c>
      <c r="X5" s="9">
        <f t="shared" ref="X5:X68" si="7">L5+Q5+W5</f>
        <v>1535</v>
      </c>
      <c r="Y5" s="8"/>
      <c r="Z5" s="8"/>
      <c r="AA5" s="9"/>
      <c r="AB5" s="9"/>
      <c r="AC5" s="9"/>
      <c r="AD5" s="9"/>
    </row>
    <row r="6" spans="1:30" ht="14.25" x14ac:dyDescent="0.15">
      <c r="A6" s="3">
        <v>3</v>
      </c>
      <c r="B6" s="3"/>
      <c r="C6" s="3">
        <v>1</v>
      </c>
      <c r="D6" s="3" t="s">
        <v>20</v>
      </c>
      <c r="E6" s="3" t="s">
        <v>21</v>
      </c>
      <c r="F6" s="8"/>
      <c r="G6" s="8"/>
      <c r="H6" s="8">
        <v>159</v>
      </c>
      <c r="I6" s="8">
        <v>172</v>
      </c>
      <c r="J6" s="9">
        <v>187</v>
      </c>
      <c r="K6" s="9">
        <f t="shared" si="0"/>
        <v>518</v>
      </c>
      <c r="L6" s="9">
        <f t="shared" si="1"/>
        <v>518</v>
      </c>
      <c r="M6" s="8">
        <v>191</v>
      </c>
      <c r="N6" s="8">
        <v>213</v>
      </c>
      <c r="O6" s="8">
        <v>183</v>
      </c>
      <c r="P6" s="9">
        <f t="shared" si="2"/>
        <v>587</v>
      </c>
      <c r="Q6" s="9">
        <f t="shared" si="3"/>
        <v>587</v>
      </c>
      <c r="R6" s="9">
        <f t="shared" si="4"/>
        <v>1105</v>
      </c>
      <c r="S6" s="8">
        <v>237</v>
      </c>
      <c r="T6" s="8">
        <v>157</v>
      </c>
      <c r="U6" s="9">
        <v>176</v>
      </c>
      <c r="V6" s="9">
        <f t="shared" si="5"/>
        <v>570</v>
      </c>
      <c r="W6" s="9">
        <f t="shared" si="6"/>
        <v>570</v>
      </c>
      <c r="X6" s="9">
        <f t="shared" si="7"/>
        <v>1675</v>
      </c>
      <c r="Y6" s="8"/>
      <c r="Z6" s="8"/>
      <c r="AA6" s="9"/>
      <c r="AB6" s="9"/>
      <c r="AC6" s="9"/>
      <c r="AD6" s="9"/>
    </row>
    <row r="7" spans="1:30" ht="14.25" x14ac:dyDescent="0.15">
      <c r="A7" s="3">
        <v>4</v>
      </c>
      <c r="B7" s="3" t="s">
        <v>22</v>
      </c>
      <c r="C7" s="3">
        <v>1</v>
      </c>
      <c r="D7" s="3" t="s">
        <v>20</v>
      </c>
      <c r="E7" s="3" t="s">
        <v>29</v>
      </c>
      <c r="F7" s="8">
        <v>12</v>
      </c>
      <c r="G7" s="8">
        <v>0</v>
      </c>
      <c r="H7" s="8">
        <v>195</v>
      </c>
      <c r="I7" s="8">
        <v>181</v>
      </c>
      <c r="J7" s="9">
        <v>177</v>
      </c>
      <c r="K7" s="9">
        <f t="shared" si="0"/>
        <v>553</v>
      </c>
      <c r="L7" s="9">
        <f t="shared" si="1"/>
        <v>589</v>
      </c>
      <c r="M7" s="8">
        <v>177</v>
      </c>
      <c r="N7" s="8">
        <v>169</v>
      </c>
      <c r="O7" s="8">
        <v>182</v>
      </c>
      <c r="P7" s="9">
        <f t="shared" si="2"/>
        <v>528</v>
      </c>
      <c r="Q7" s="9">
        <f t="shared" si="3"/>
        <v>564</v>
      </c>
      <c r="R7" s="9">
        <f t="shared" si="4"/>
        <v>1153</v>
      </c>
      <c r="S7" s="8">
        <v>162</v>
      </c>
      <c r="T7" s="8">
        <v>167</v>
      </c>
      <c r="U7" s="9">
        <v>157</v>
      </c>
      <c r="V7" s="9">
        <f t="shared" si="5"/>
        <v>486</v>
      </c>
      <c r="W7" s="9">
        <f t="shared" si="6"/>
        <v>522</v>
      </c>
      <c r="X7" s="9">
        <f t="shared" si="7"/>
        <v>1675</v>
      </c>
      <c r="Y7" s="8">
        <v>212</v>
      </c>
      <c r="Z7" s="8">
        <v>202</v>
      </c>
      <c r="AA7" s="9">
        <v>138</v>
      </c>
      <c r="AB7" s="9">
        <f t="shared" ref="AB7:AB61" si="8">Y7+Z7+AA7</f>
        <v>552</v>
      </c>
      <c r="AC7" s="9">
        <f t="shared" ref="AC7:AC61" si="9">AB7+F7*3</f>
        <v>588</v>
      </c>
      <c r="AD7" s="9">
        <f t="shared" ref="AD7:AD61" si="10">X7+AC7</f>
        <v>2263</v>
      </c>
    </row>
    <row r="8" spans="1:30" ht="14.25" x14ac:dyDescent="0.15">
      <c r="A8" s="3">
        <v>5</v>
      </c>
      <c r="B8" s="3" t="s">
        <v>22</v>
      </c>
      <c r="C8" s="3">
        <v>2</v>
      </c>
      <c r="D8" s="3" t="s">
        <v>25</v>
      </c>
      <c r="E8" s="3" t="s">
        <v>31</v>
      </c>
      <c r="F8" s="8"/>
      <c r="G8" s="8"/>
      <c r="H8" s="8">
        <v>173</v>
      </c>
      <c r="I8" s="8">
        <v>191</v>
      </c>
      <c r="J8" s="9">
        <v>144</v>
      </c>
      <c r="K8" s="9">
        <f t="shared" si="0"/>
        <v>508</v>
      </c>
      <c r="L8" s="9">
        <f t="shared" si="1"/>
        <v>508</v>
      </c>
      <c r="M8" s="8">
        <v>159</v>
      </c>
      <c r="N8" s="8">
        <v>211</v>
      </c>
      <c r="O8" s="8">
        <v>152</v>
      </c>
      <c r="P8" s="9">
        <f t="shared" si="2"/>
        <v>522</v>
      </c>
      <c r="Q8" s="9">
        <f t="shared" si="3"/>
        <v>522</v>
      </c>
      <c r="R8" s="9">
        <f t="shared" si="4"/>
        <v>1030</v>
      </c>
      <c r="S8" s="8">
        <v>209</v>
      </c>
      <c r="T8" s="8">
        <v>217</v>
      </c>
      <c r="U8" s="9">
        <v>188</v>
      </c>
      <c r="V8" s="9">
        <f t="shared" si="5"/>
        <v>614</v>
      </c>
      <c r="W8" s="9">
        <f t="shared" si="6"/>
        <v>614</v>
      </c>
      <c r="X8" s="9">
        <f t="shared" si="7"/>
        <v>1644</v>
      </c>
      <c r="Y8" s="8"/>
      <c r="Z8" s="8"/>
      <c r="AA8" s="9"/>
      <c r="AB8" s="9"/>
      <c r="AC8" s="9"/>
      <c r="AD8" s="9"/>
    </row>
    <row r="9" spans="1:30" ht="14.25" x14ac:dyDescent="0.15">
      <c r="A9" s="3">
        <v>6</v>
      </c>
      <c r="B9" s="3"/>
      <c r="C9" s="3">
        <v>2</v>
      </c>
      <c r="D9" s="3" t="s">
        <v>25</v>
      </c>
      <c r="E9" s="3" t="s">
        <v>26</v>
      </c>
      <c r="F9" s="8"/>
      <c r="G9" s="8"/>
      <c r="H9" s="8">
        <v>151</v>
      </c>
      <c r="I9" s="8">
        <v>138</v>
      </c>
      <c r="J9" s="9">
        <v>137</v>
      </c>
      <c r="K9" s="9">
        <f t="shared" si="0"/>
        <v>426</v>
      </c>
      <c r="L9" s="9">
        <f t="shared" si="1"/>
        <v>426</v>
      </c>
      <c r="M9" s="8">
        <v>145</v>
      </c>
      <c r="N9" s="8">
        <v>141</v>
      </c>
      <c r="O9" s="8">
        <v>147</v>
      </c>
      <c r="P9" s="9">
        <f t="shared" si="2"/>
        <v>433</v>
      </c>
      <c r="Q9" s="9">
        <f t="shared" si="3"/>
        <v>433</v>
      </c>
      <c r="R9" s="9">
        <f t="shared" si="4"/>
        <v>859</v>
      </c>
      <c r="S9" s="8">
        <v>196</v>
      </c>
      <c r="T9" s="8">
        <v>180</v>
      </c>
      <c r="U9" s="9">
        <v>168</v>
      </c>
      <c r="V9" s="9">
        <f t="shared" si="5"/>
        <v>544</v>
      </c>
      <c r="W9" s="9">
        <f t="shared" si="6"/>
        <v>544</v>
      </c>
      <c r="X9" s="9">
        <f t="shared" si="7"/>
        <v>1403</v>
      </c>
      <c r="Y9" s="8"/>
      <c r="Z9" s="8"/>
      <c r="AA9" s="9"/>
      <c r="AB9" s="9"/>
      <c r="AC9" s="9"/>
      <c r="AD9" s="9"/>
    </row>
    <row r="10" spans="1:30" ht="14.25" x14ac:dyDescent="0.15">
      <c r="A10" s="3">
        <v>7</v>
      </c>
      <c r="B10" s="3" t="s">
        <v>64</v>
      </c>
      <c r="C10" s="3">
        <v>2</v>
      </c>
      <c r="D10" s="3" t="s">
        <v>25</v>
      </c>
      <c r="E10" s="3" t="s">
        <v>34</v>
      </c>
      <c r="F10" s="8"/>
      <c r="G10" s="8"/>
      <c r="H10" s="8">
        <v>179</v>
      </c>
      <c r="I10" s="8">
        <v>172</v>
      </c>
      <c r="J10" s="9">
        <v>196</v>
      </c>
      <c r="K10" s="9">
        <f t="shared" si="0"/>
        <v>547</v>
      </c>
      <c r="L10" s="9">
        <f t="shared" si="1"/>
        <v>547</v>
      </c>
      <c r="M10" s="8">
        <v>224</v>
      </c>
      <c r="N10" s="8">
        <v>173</v>
      </c>
      <c r="O10" s="8">
        <v>216</v>
      </c>
      <c r="P10" s="9">
        <f t="shared" si="2"/>
        <v>613</v>
      </c>
      <c r="Q10" s="9">
        <f t="shared" si="3"/>
        <v>613</v>
      </c>
      <c r="R10" s="9">
        <f t="shared" si="4"/>
        <v>1160</v>
      </c>
      <c r="S10" s="8">
        <v>194</v>
      </c>
      <c r="T10" s="8">
        <v>180</v>
      </c>
      <c r="U10" s="9">
        <v>224</v>
      </c>
      <c r="V10" s="9">
        <f t="shared" si="5"/>
        <v>598</v>
      </c>
      <c r="W10" s="9">
        <f t="shared" si="6"/>
        <v>598</v>
      </c>
      <c r="X10" s="9">
        <f t="shared" si="7"/>
        <v>1758</v>
      </c>
      <c r="Y10" s="8">
        <v>190</v>
      </c>
      <c r="Z10" s="8">
        <v>192</v>
      </c>
      <c r="AA10" s="9">
        <v>248</v>
      </c>
      <c r="AB10" s="9">
        <f t="shared" si="8"/>
        <v>630</v>
      </c>
      <c r="AC10" s="9">
        <f t="shared" si="9"/>
        <v>630</v>
      </c>
      <c r="AD10" s="9">
        <f t="shared" si="10"/>
        <v>2388</v>
      </c>
    </row>
    <row r="11" spans="1:30" ht="14.25" x14ac:dyDescent="0.15">
      <c r="A11" s="3">
        <v>8</v>
      </c>
      <c r="B11" s="3"/>
      <c r="C11" s="3">
        <v>2</v>
      </c>
      <c r="D11" s="3" t="s">
        <v>25</v>
      </c>
      <c r="E11" s="3" t="s">
        <v>36</v>
      </c>
      <c r="F11" s="8"/>
      <c r="G11" s="8"/>
      <c r="H11" s="8">
        <v>167</v>
      </c>
      <c r="I11" s="9">
        <v>143</v>
      </c>
      <c r="J11" s="9">
        <v>113</v>
      </c>
      <c r="K11" s="9">
        <f t="shared" si="0"/>
        <v>423</v>
      </c>
      <c r="L11" s="9">
        <f t="shared" si="1"/>
        <v>423</v>
      </c>
      <c r="M11" s="8">
        <v>144</v>
      </c>
      <c r="N11" s="8">
        <v>168</v>
      </c>
      <c r="O11" s="8">
        <v>189</v>
      </c>
      <c r="P11" s="9">
        <f t="shared" si="2"/>
        <v>501</v>
      </c>
      <c r="Q11" s="9">
        <f t="shared" si="3"/>
        <v>501</v>
      </c>
      <c r="R11" s="9">
        <f t="shared" si="4"/>
        <v>924</v>
      </c>
      <c r="S11" s="8">
        <v>160</v>
      </c>
      <c r="T11" s="8">
        <v>208</v>
      </c>
      <c r="U11" s="9">
        <v>148</v>
      </c>
      <c r="V11" s="9">
        <f t="shared" si="5"/>
        <v>516</v>
      </c>
      <c r="W11" s="9">
        <f t="shared" si="6"/>
        <v>516</v>
      </c>
      <c r="X11" s="9">
        <f t="shared" si="7"/>
        <v>1440</v>
      </c>
      <c r="Y11" s="8"/>
      <c r="Z11" s="8"/>
      <c r="AA11" s="9"/>
      <c r="AB11" s="9"/>
      <c r="AC11" s="9"/>
      <c r="AD11" s="9"/>
    </row>
    <row r="12" spans="1:30" ht="14.25" x14ac:dyDescent="0.15">
      <c r="A12" s="3">
        <v>9</v>
      </c>
      <c r="B12" s="3" t="s">
        <v>64</v>
      </c>
      <c r="C12" s="3">
        <v>9</v>
      </c>
      <c r="D12" s="3" t="s">
        <v>44</v>
      </c>
      <c r="E12" s="3" t="s">
        <v>140</v>
      </c>
      <c r="F12" s="8"/>
      <c r="G12" s="8"/>
      <c r="H12" s="8">
        <v>223</v>
      </c>
      <c r="I12" s="8">
        <v>194</v>
      </c>
      <c r="J12" s="9">
        <v>215</v>
      </c>
      <c r="K12" s="9">
        <f>SUM(H12:J12)</f>
        <v>632</v>
      </c>
      <c r="L12" s="9">
        <f>K12+F12*3</f>
        <v>632</v>
      </c>
      <c r="M12" s="8">
        <v>263</v>
      </c>
      <c r="N12" s="8">
        <v>206</v>
      </c>
      <c r="O12" s="8">
        <v>265</v>
      </c>
      <c r="P12" s="9">
        <f t="shared" si="2"/>
        <v>734</v>
      </c>
      <c r="Q12" s="9">
        <f t="shared" si="3"/>
        <v>734</v>
      </c>
      <c r="R12" s="9">
        <f t="shared" si="4"/>
        <v>1366</v>
      </c>
      <c r="S12" s="8">
        <v>221</v>
      </c>
      <c r="T12" s="8">
        <v>159</v>
      </c>
      <c r="U12" s="9">
        <v>157</v>
      </c>
      <c r="V12" s="9">
        <f t="shared" si="5"/>
        <v>537</v>
      </c>
      <c r="W12" s="9">
        <f t="shared" si="6"/>
        <v>537</v>
      </c>
      <c r="X12" s="9">
        <f t="shared" si="7"/>
        <v>1903</v>
      </c>
      <c r="Y12" s="8">
        <v>188</v>
      </c>
      <c r="Z12" s="8">
        <v>183</v>
      </c>
      <c r="AA12" s="9">
        <v>186</v>
      </c>
      <c r="AB12" s="9">
        <f t="shared" si="8"/>
        <v>557</v>
      </c>
      <c r="AC12" s="9">
        <f t="shared" si="9"/>
        <v>557</v>
      </c>
      <c r="AD12" s="9">
        <f t="shared" si="10"/>
        <v>2460</v>
      </c>
    </row>
    <row r="13" spans="1:30" ht="14.25" x14ac:dyDescent="0.15">
      <c r="A13" s="3">
        <v>10</v>
      </c>
      <c r="B13" s="3" t="s">
        <v>22</v>
      </c>
      <c r="C13" s="3">
        <v>9</v>
      </c>
      <c r="D13" s="3" t="s">
        <v>44</v>
      </c>
      <c r="E13" s="3" t="s">
        <v>45</v>
      </c>
      <c r="F13" s="8"/>
      <c r="G13" s="8"/>
      <c r="H13" s="8">
        <v>300</v>
      </c>
      <c r="I13" s="8">
        <v>208</v>
      </c>
      <c r="J13" s="9">
        <v>129</v>
      </c>
      <c r="K13" s="9">
        <f t="shared" ref="K13:K76" si="11">SUM(H13:J13)</f>
        <v>637</v>
      </c>
      <c r="L13" s="9">
        <f t="shared" ref="L13:L76" si="12">K13+F13*3</f>
        <v>637</v>
      </c>
      <c r="M13" s="8">
        <v>209</v>
      </c>
      <c r="N13" s="8">
        <v>170</v>
      </c>
      <c r="O13" s="8">
        <v>172</v>
      </c>
      <c r="P13" s="9">
        <f t="shared" si="2"/>
        <v>551</v>
      </c>
      <c r="Q13" s="9">
        <f t="shared" si="3"/>
        <v>551</v>
      </c>
      <c r="R13" s="9">
        <f t="shared" si="4"/>
        <v>1188</v>
      </c>
      <c r="S13" s="8">
        <v>193</v>
      </c>
      <c r="T13" s="8">
        <v>223</v>
      </c>
      <c r="U13" s="9">
        <v>194</v>
      </c>
      <c r="V13" s="9">
        <f t="shared" si="5"/>
        <v>610</v>
      </c>
      <c r="W13" s="9">
        <f t="shared" si="6"/>
        <v>610</v>
      </c>
      <c r="X13" s="9">
        <f t="shared" si="7"/>
        <v>1798</v>
      </c>
      <c r="Y13" s="8">
        <v>211</v>
      </c>
      <c r="Z13" s="8">
        <v>176</v>
      </c>
      <c r="AA13" s="9">
        <v>142</v>
      </c>
      <c r="AB13" s="9">
        <f t="shared" si="8"/>
        <v>529</v>
      </c>
      <c r="AC13" s="9">
        <f t="shared" si="9"/>
        <v>529</v>
      </c>
      <c r="AD13" s="9">
        <f t="shared" si="10"/>
        <v>2327</v>
      </c>
    </row>
    <row r="14" spans="1:30" ht="14.25" x14ac:dyDescent="0.15">
      <c r="A14" s="3">
        <v>11</v>
      </c>
      <c r="B14" s="3"/>
      <c r="C14" s="3">
        <v>9</v>
      </c>
      <c r="D14" s="3" t="s">
        <v>44</v>
      </c>
      <c r="E14" s="3" t="s">
        <v>227</v>
      </c>
      <c r="F14" s="8">
        <v>5</v>
      </c>
      <c r="G14" s="8">
        <v>0</v>
      </c>
      <c r="H14" s="8">
        <v>166</v>
      </c>
      <c r="I14" s="8">
        <v>129</v>
      </c>
      <c r="J14" s="9">
        <v>148</v>
      </c>
      <c r="K14" s="9">
        <f t="shared" si="11"/>
        <v>443</v>
      </c>
      <c r="L14" s="9">
        <f t="shared" si="12"/>
        <v>458</v>
      </c>
      <c r="M14" s="8">
        <v>201</v>
      </c>
      <c r="N14" s="8">
        <v>204</v>
      </c>
      <c r="O14" s="8">
        <v>175</v>
      </c>
      <c r="P14" s="9">
        <f t="shared" si="2"/>
        <v>580</v>
      </c>
      <c r="Q14" s="9">
        <f t="shared" si="3"/>
        <v>595</v>
      </c>
      <c r="R14" s="9">
        <f t="shared" si="4"/>
        <v>1053</v>
      </c>
      <c r="S14" s="8">
        <v>155</v>
      </c>
      <c r="T14" s="8">
        <v>134</v>
      </c>
      <c r="U14" s="9">
        <v>161</v>
      </c>
      <c r="V14" s="9">
        <f t="shared" si="5"/>
        <v>450</v>
      </c>
      <c r="W14" s="9">
        <f t="shared" si="6"/>
        <v>465</v>
      </c>
      <c r="X14" s="9">
        <f t="shared" si="7"/>
        <v>1518</v>
      </c>
      <c r="Y14" s="8"/>
      <c r="Z14" s="8"/>
      <c r="AA14" s="9"/>
      <c r="AB14" s="9"/>
      <c r="AC14" s="9"/>
      <c r="AD14" s="9"/>
    </row>
    <row r="15" spans="1:30" ht="14.25" x14ac:dyDescent="0.15">
      <c r="A15" s="3">
        <v>12</v>
      </c>
      <c r="B15" s="3"/>
      <c r="C15" s="3">
        <v>9</v>
      </c>
      <c r="D15" s="3" t="s">
        <v>44</v>
      </c>
      <c r="E15" s="3" t="s">
        <v>172</v>
      </c>
      <c r="F15" s="8">
        <v>8</v>
      </c>
      <c r="G15" s="8">
        <v>0</v>
      </c>
      <c r="H15" s="8">
        <v>212</v>
      </c>
      <c r="I15" s="8">
        <v>235</v>
      </c>
      <c r="J15" s="9">
        <v>209</v>
      </c>
      <c r="K15" s="9">
        <f t="shared" si="11"/>
        <v>656</v>
      </c>
      <c r="L15" s="9">
        <f t="shared" si="12"/>
        <v>680</v>
      </c>
      <c r="M15" s="8">
        <v>191</v>
      </c>
      <c r="N15" s="8">
        <v>162</v>
      </c>
      <c r="O15" s="8">
        <v>134</v>
      </c>
      <c r="P15" s="9">
        <f t="shared" si="2"/>
        <v>487</v>
      </c>
      <c r="Q15" s="9">
        <f t="shared" si="3"/>
        <v>511</v>
      </c>
      <c r="R15" s="9">
        <f t="shared" si="4"/>
        <v>1191</v>
      </c>
      <c r="S15" s="8">
        <v>175</v>
      </c>
      <c r="T15" s="8">
        <v>186</v>
      </c>
      <c r="U15" s="9">
        <v>172</v>
      </c>
      <c r="V15" s="9">
        <f t="shared" si="5"/>
        <v>533</v>
      </c>
      <c r="W15" s="9">
        <f t="shared" si="6"/>
        <v>557</v>
      </c>
      <c r="X15" s="9">
        <f t="shared" si="7"/>
        <v>1748</v>
      </c>
      <c r="Y15" s="8">
        <v>213</v>
      </c>
      <c r="Z15" s="8">
        <v>152</v>
      </c>
      <c r="AA15" s="9">
        <v>142</v>
      </c>
      <c r="AB15" s="9">
        <f t="shared" si="8"/>
        <v>507</v>
      </c>
      <c r="AC15" s="9">
        <f t="shared" si="9"/>
        <v>531</v>
      </c>
      <c r="AD15" s="9">
        <f t="shared" si="10"/>
        <v>2279</v>
      </c>
    </row>
    <row r="16" spans="1:30" ht="14.25" x14ac:dyDescent="0.15">
      <c r="A16" s="3">
        <v>13</v>
      </c>
      <c r="B16" s="3"/>
      <c r="C16" s="3">
        <v>9</v>
      </c>
      <c r="D16" s="3" t="s">
        <v>44</v>
      </c>
      <c r="E16" s="3" t="s">
        <v>189</v>
      </c>
      <c r="F16" s="8">
        <v>15</v>
      </c>
      <c r="G16" s="8"/>
      <c r="H16" s="8">
        <v>155</v>
      </c>
      <c r="I16" s="8">
        <v>147</v>
      </c>
      <c r="J16" s="9">
        <v>177</v>
      </c>
      <c r="K16" s="9">
        <f t="shared" si="11"/>
        <v>479</v>
      </c>
      <c r="L16" s="9">
        <f t="shared" si="12"/>
        <v>524</v>
      </c>
      <c r="M16" s="8">
        <v>214</v>
      </c>
      <c r="N16" s="8">
        <v>179</v>
      </c>
      <c r="O16" s="8">
        <v>160</v>
      </c>
      <c r="P16" s="9">
        <f t="shared" si="2"/>
        <v>553</v>
      </c>
      <c r="Q16" s="9">
        <f t="shared" si="3"/>
        <v>598</v>
      </c>
      <c r="R16" s="9">
        <f t="shared" si="4"/>
        <v>1122</v>
      </c>
      <c r="S16" s="8">
        <v>146</v>
      </c>
      <c r="T16" s="8">
        <v>185</v>
      </c>
      <c r="U16" s="9">
        <v>199</v>
      </c>
      <c r="V16" s="9">
        <f t="shared" si="5"/>
        <v>530</v>
      </c>
      <c r="W16" s="9">
        <f t="shared" si="6"/>
        <v>575</v>
      </c>
      <c r="X16" s="9">
        <f t="shared" si="7"/>
        <v>1697</v>
      </c>
      <c r="Y16" s="8"/>
      <c r="Z16" s="8"/>
      <c r="AA16" s="9"/>
      <c r="AB16" s="9"/>
      <c r="AC16" s="9"/>
      <c r="AD16" s="9"/>
    </row>
    <row r="17" spans="1:30" ht="14.25" x14ac:dyDescent="0.15">
      <c r="A17" s="3">
        <v>14</v>
      </c>
      <c r="B17" s="3"/>
      <c r="C17" s="3">
        <v>9</v>
      </c>
      <c r="D17" s="3" t="s">
        <v>44</v>
      </c>
      <c r="E17" s="3" t="s">
        <v>190</v>
      </c>
      <c r="F17" s="8"/>
      <c r="G17" s="8"/>
      <c r="H17" s="8">
        <v>172</v>
      </c>
      <c r="I17" s="8">
        <v>154</v>
      </c>
      <c r="J17" s="9">
        <v>193</v>
      </c>
      <c r="K17" s="9">
        <f t="shared" si="11"/>
        <v>519</v>
      </c>
      <c r="L17" s="9">
        <f t="shared" si="12"/>
        <v>519</v>
      </c>
      <c r="M17" s="8">
        <v>169</v>
      </c>
      <c r="N17" s="8">
        <v>141</v>
      </c>
      <c r="O17" s="8">
        <v>156</v>
      </c>
      <c r="P17" s="9">
        <f t="shared" si="2"/>
        <v>466</v>
      </c>
      <c r="Q17" s="9">
        <f t="shared" si="3"/>
        <v>466</v>
      </c>
      <c r="R17" s="9">
        <f t="shared" si="4"/>
        <v>985</v>
      </c>
      <c r="S17" s="8">
        <v>129</v>
      </c>
      <c r="T17" s="8">
        <v>168</v>
      </c>
      <c r="U17" s="9">
        <v>133</v>
      </c>
      <c r="V17" s="9">
        <f t="shared" si="5"/>
        <v>430</v>
      </c>
      <c r="W17" s="9">
        <f t="shared" si="6"/>
        <v>430</v>
      </c>
      <c r="X17" s="9">
        <f t="shared" si="7"/>
        <v>1415</v>
      </c>
      <c r="Y17" s="8"/>
      <c r="Z17" s="8"/>
      <c r="AA17" s="9"/>
      <c r="AB17" s="9"/>
      <c r="AC17" s="9"/>
      <c r="AD17" s="9"/>
    </row>
    <row r="18" spans="1:30" ht="14.25" x14ac:dyDescent="0.15">
      <c r="A18" s="3">
        <v>15</v>
      </c>
      <c r="B18" s="3"/>
      <c r="C18" s="3">
        <v>9</v>
      </c>
      <c r="D18" s="3" t="s">
        <v>44</v>
      </c>
      <c r="E18" s="3" t="s">
        <v>201</v>
      </c>
      <c r="F18" s="8"/>
      <c r="G18" s="8"/>
      <c r="H18" s="8">
        <v>193</v>
      </c>
      <c r="I18" s="8">
        <v>144</v>
      </c>
      <c r="J18" s="9">
        <v>153</v>
      </c>
      <c r="K18" s="9">
        <f t="shared" si="11"/>
        <v>490</v>
      </c>
      <c r="L18" s="9">
        <f t="shared" si="12"/>
        <v>490</v>
      </c>
      <c r="M18" s="8">
        <v>172</v>
      </c>
      <c r="N18" s="8">
        <v>188</v>
      </c>
      <c r="O18" s="8">
        <v>169</v>
      </c>
      <c r="P18" s="9">
        <f t="shared" si="2"/>
        <v>529</v>
      </c>
      <c r="Q18" s="9">
        <f t="shared" si="3"/>
        <v>529</v>
      </c>
      <c r="R18" s="9">
        <f t="shared" si="4"/>
        <v>1019</v>
      </c>
      <c r="S18" s="8">
        <v>153</v>
      </c>
      <c r="T18" s="8">
        <v>146</v>
      </c>
      <c r="U18" s="9">
        <v>247</v>
      </c>
      <c r="V18" s="9">
        <f t="shared" si="5"/>
        <v>546</v>
      </c>
      <c r="W18" s="9">
        <f t="shared" si="6"/>
        <v>546</v>
      </c>
      <c r="X18" s="9">
        <f t="shared" si="7"/>
        <v>1565</v>
      </c>
      <c r="Y18" s="8"/>
      <c r="Z18" s="8"/>
      <c r="AA18" s="9"/>
      <c r="AB18" s="9"/>
      <c r="AC18" s="9"/>
      <c r="AD18" s="9"/>
    </row>
    <row r="19" spans="1:30" ht="14.25" x14ac:dyDescent="0.15">
      <c r="A19" s="3">
        <v>16</v>
      </c>
      <c r="B19" s="3"/>
      <c r="C19" s="3">
        <v>9</v>
      </c>
      <c r="D19" s="3" t="s">
        <v>44</v>
      </c>
      <c r="E19" s="3" t="s">
        <v>210</v>
      </c>
      <c r="F19" s="8"/>
      <c r="G19" s="8"/>
      <c r="H19" s="8">
        <v>164</v>
      </c>
      <c r="I19" s="8">
        <v>157</v>
      </c>
      <c r="J19" s="9">
        <v>192</v>
      </c>
      <c r="K19" s="9">
        <f t="shared" si="11"/>
        <v>513</v>
      </c>
      <c r="L19" s="9">
        <f t="shared" si="12"/>
        <v>513</v>
      </c>
      <c r="M19" s="8">
        <v>201</v>
      </c>
      <c r="N19" s="8">
        <v>181</v>
      </c>
      <c r="O19" s="8">
        <v>179</v>
      </c>
      <c r="P19" s="9">
        <f t="shared" si="2"/>
        <v>561</v>
      </c>
      <c r="Q19" s="9">
        <f t="shared" si="3"/>
        <v>561</v>
      </c>
      <c r="R19" s="9">
        <f t="shared" si="4"/>
        <v>1074</v>
      </c>
      <c r="S19" s="8">
        <v>210</v>
      </c>
      <c r="T19" s="8">
        <v>205</v>
      </c>
      <c r="U19" s="9">
        <v>184</v>
      </c>
      <c r="V19" s="9">
        <f t="shared" si="5"/>
        <v>599</v>
      </c>
      <c r="W19" s="9">
        <f t="shared" si="6"/>
        <v>599</v>
      </c>
      <c r="X19" s="9">
        <f t="shared" si="7"/>
        <v>1673</v>
      </c>
      <c r="Y19" s="8"/>
      <c r="Z19" s="8"/>
      <c r="AA19" s="9"/>
      <c r="AB19" s="9"/>
      <c r="AC19" s="9"/>
      <c r="AD19" s="9"/>
    </row>
    <row r="20" spans="1:30" ht="14.25" x14ac:dyDescent="0.15">
      <c r="A20" s="3">
        <v>17</v>
      </c>
      <c r="B20" s="3"/>
      <c r="C20" s="3">
        <v>11</v>
      </c>
      <c r="D20" s="3" t="s">
        <v>151</v>
      </c>
      <c r="E20" s="3" t="s">
        <v>224</v>
      </c>
      <c r="F20" s="8"/>
      <c r="G20" s="8"/>
      <c r="H20" s="8">
        <v>181</v>
      </c>
      <c r="I20" s="8">
        <v>190</v>
      </c>
      <c r="J20" s="9">
        <v>191</v>
      </c>
      <c r="K20" s="9">
        <f t="shared" si="11"/>
        <v>562</v>
      </c>
      <c r="L20" s="9">
        <f t="shared" si="12"/>
        <v>562</v>
      </c>
      <c r="M20" s="8">
        <v>205</v>
      </c>
      <c r="N20" s="8">
        <v>171</v>
      </c>
      <c r="O20" s="8">
        <v>175</v>
      </c>
      <c r="P20" s="9">
        <f t="shared" si="2"/>
        <v>551</v>
      </c>
      <c r="Q20" s="9">
        <f t="shared" si="3"/>
        <v>551</v>
      </c>
      <c r="R20" s="9">
        <f t="shared" si="4"/>
        <v>1113</v>
      </c>
      <c r="S20" s="8">
        <v>213</v>
      </c>
      <c r="T20" s="8">
        <v>215</v>
      </c>
      <c r="U20" s="9">
        <v>194</v>
      </c>
      <c r="V20" s="9">
        <f t="shared" si="5"/>
        <v>622</v>
      </c>
      <c r="W20" s="9">
        <f t="shared" si="6"/>
        <v>622</v>
      </c>
      <c r="X20" s="9">
        <f t="shared" si="7"/>
        <v>1735</v>
      </c>
      <c r="Y20" s="8"/>
      <c r="Z20" s="8"/>
      <c r="AA20" s="9"/>
      <c r="AB20" s="9"/>
      <c r="AC20" s="9"/>
      <c r="AD20" s="9"/>
    </row>
    <row r="21" spans="1:30" ht="14.25" x14ac:dyDescent="0.15">
      <c r="A21" s="3">
        <v>18</v>
      </c>
      <c r="B21" s="3"/>
      <c r="C21" s="3">
        <v>11</v>
      </c>
      <c r="D21" s="3" t="s">
        <v>151</v>
      </c>
      <c r="E21" s="3" t="s">
        <v>220</v>
      </c>
      <c r="F21" s="8"/>
      <c r="G21" s="8"/>
      <c r="H21" s="8">
        <v>156</v>
      </c>
      <c r="I21" s="8">
        <v>155</v>
      </c>
      <c r="J21" s="9">
        <v>160</v>
      </c>
      <c r="K21" s="9">
        <f t="shared" si="11"/>
        <v>471</v>
      </c>
      <c r="L21" s="9">
        <f t="shared" si="12"/>
        <v>471</v>
      </c>
      <c r="M21" s="8">
        <v>171</v>
      </c>
      <c r="N21" s="8">
        <v>246</v>
      </c>
      <c r="O21" s="8">
        <v>190</v>
      </c>
      <c r="P21" s="9">
        <f t="shared" si="2"/>
        <v>607</v>
      </c>
      <c r="Q21" s="9">
        <f t="shared" si="3"/>
        <v>607</v>
      </c>
      <c r="R21" s="9">
        <f t="shared" si="4"/>
        <v>1078</v>
      </c>
      <c r="S21" s="8">
        <v>141</v>
      </c>
      <c r="T21" s="8">
        <v>122</v>
      </c>
      <c r="U21" s="9">
        <v>199</v>
      </c>
      <c r="V21" s="9">
        <f t="shared" si="5"/>
        <v>462</v>
      </c>
      <c r="W21" s="9">
        <f t="shared" si="6"/>
        <v>462</v>
      </c>
      <c r="X21" s="9">
        <f t="shared" si="7"/>
        <v>1540</v>
      </c>
      <c r="Y21" s="8"/>
      <c r="Z21" s="8"/>
      <c r="AA21" s="9"/>
      <c r="AB21" s="9"/>
      <c r="AC21" s="9"/>
      <c r="AD21" s="9"/>
    </row>
    <row r="22" spans="1:30" ht="14.25" x14ac:dyDescent="0.15">
      <c r="A22" s="3">
        <v>19</v>
      </c>
      <c r="B22" s="3"/>
      <c r="C22" s="3">
        <v>11</v>
      </c>
      <c r="D22" s="3" t="s">
        <v>151</v>
      </c>
      <c r="E22" s="3" t="s">
        <v>152</v>
      </c>
      <c r="F22" s="8"/>
      <c r="G22" s="8"/>
      <c r="H22" s="8">
        <v>144</v>
      </c>
      <c r="I22" s="8">
        <v>180</v>
      </c>
      <c r="J22" s="9">
        <v>178</v>
      </c>
      <c r="K22" s="9">
        <f t="shared" si="11"/>
        <v>502</v>
      </c>
      <c r="L22" s="9">
        <f t="shared" si="12"/>
        <v>502</v>
      </c>
      <c r="M22" s="8">
        <v>176</v>
      </c>
      <c r="N22" s="8">
        <v>138</v>
      </c>
      <c r="O22" s="8">
        <v>182</v>
      </c>
      <c r="P22" s="9">
        <f t="shared" si="2"/>
        <v>496</v>
      </c>
      <c r="Q22" s="9">
        <f t="shared" si="3"/>
        <v>496</v>
      </c>
      <c r="R22" s="9">
        <f t="shared" si="4"/>
        <v>998</v>
      </c>
      <c r="S22" s="8">
        <v>153</v>
      </c>
      <c r="T22" s="8">
        <v>197</v>
      </c>
      <c r="U22" s="9">
        <v>141</v>
      </c>
      <c r="V22" s="9">
        <f t="shared" si="5"/>
        <v>491</v>
      </c>
      <c r="W22" s="9">
        <f t="shared" si="6"/>
        <v>491</v>
      </c>
      <c r="X22" s="9">
        <f t="shared" si="7"/>
        <v>1489</v>
      </c>
      <c r="Y22" s="8"/>
      <c r="Z22" s="8"/>
      <c r="AA22" s="9"/>
      <c r="AB22" s="9"/>
      <c r="AC22" s="9"/>
      <c r="AD22" s="9"/>
    </row>
    <row r="23" spans="1:30" ht="14.25" x14ac:dyDescent="0.15">
      <c r="A23" s="3">
        <v>20</v>
      </c>
      <c r="B23" s="3" t="s">
        <v>22</v>
      </c>
      <c r="C23" s="3">
        <v>11</v>
      </c>
      <c r="D23" s="3" t="s">
        <v>151</v>
      </c>
      <c r="E23" s="3" t="s">
        <v>157</v>
      </c>
      <c r="F23" s="8"/>
      <c r="G23" s="8"/>
      <c r="H23" s="8">
        <v>194</v>
      </c>
      <c r="I23" s="8">
        <v>155</v>
      </c>
      <c r="J23" s="9">
        <v>173</v>
      </c>
      <c r="K23" s="9">
        <f t="shared" si="11"/>
        <v>522</v>
      </c>
      <c r="L23" s="9">
        <f t="shared" si="12"/>
        <v>522</v>
      </c>
      <c r="M23" s="8">
        <v>167</v>
      </c>
      <c r="N23" s="8">
        <v>180</v>
      </c>
      <c r="O23" s="8">
        <v>162</v>
      </c>
      <c r="P23" s="9">
        <f t="shared" si="2"/>
        <v>509</v>
      </c>
      <c r="Q23" s="9">
        <f t="shared" si="3"/>
        <v>509</v>
      </c>
      <c r="R23" s="9">
        <f t="shared" si="4"/>
        <v>1031</v>
      </c>
      <c r="S23" s="8">
        <v>168</v>
      </c>
      <c r="T23" s="8">
        <v>139</v>
      </c>
      <c r="U23" s="9">
        <v>166</v>
      </c>
      <c r="V23" s="9">
        <f t="shared" si="5"/>
        <v>473</v>
      </c>
      <c r="W23" s="9">
        <f t="shared" si="6"/>
        <v>473</v>
      </c>
      <c r="X23" s="9">
        <f t="shared" si="7"/>
        <v>1504</v>
      </c>
      <c r="Y23" s="8"/>
      <c r="Z23" s="8"/>
      <c r="AA23" s="9"/>
      <c r="AB23" s="9"/>
      <c r="AC23" s="9"/>
      <c r="AD23" s="9"/>
    </row>
    <row r="24" spans="1:30" ht="14.25" x14ac:dyDescent="0.15">
      <c r="A24" s="3">
        <v>21</v>
      </c>
      <c r="B24" s="3" t="s">
        <v>22</v>
      </c>
      <c r="C24" s="3">
        <v>11</v>
      </c>
      <c r="D24" s="3" t="s">
        <v>151</v>
      </c>
      <c r="E24" s="3" t="s">
        <v>181</v>
      </c>
      <c r="F24" s="8">
        <v>15</v>
      </c>
      <c r="G24" s="8"/>
      <c r="H24" s="8">
        <v>138</v>
      </c>
      <c r="I24" s="8">
        <v>139</v>
      </c>
      <c r="J24" s="9">
        <v>148</v>
      </c>
      <c r="K24" s="9">
        <f t="shared" si="11"/>
        <v>425</v>
      </c>
      <c r="L24" s="9">
        <f t="shared" si="12"/>
        <v>470</v>
      </c>
      <c r="M24" s="8">
        <v>160</v>
      </c>
      <c r="N24" s="8">
        <v>182</v>
      </c>
      <c r="O24" s="8">
        <v>192</v>
      </c>
      <c r="P24" s="9">
        <f t="shared" si="2"/>
        <v>534</v>
      </c>
      <c r="Q24" s="9">
        <f t="shared" si="3"/>
        <v>579</v>
      </c>
      <c r="R24" s="9">
        <f t="shared" si="4"/>
        <v>1049</v>
      </c>
      <c r="S24" s="8">
        <v>143</v>
      </c>
      <c r="T24" s="8">
        <v>168</v>
      </c>
      <c r="U24" s="9">
        <v>151</v>
      </c>
      <c r="V24" s="9">
        <f t="shared" si="5"/>
        <v>462</v>
      </c>
      <c r="W24" s="9">
        <f t="shared" si="6"/>
        <v>507</v>
      </c>
      <c r="X24" s="9">
        <f t="shared" si="7"/>
        <v>1556</v>
      </c>
      <c r="Y24" s="8"/>
      <c r="Z24" s="8"/>
      <c r="AA24" s="9"/>
      <c r="AB24" s="9"/>
      <c r="AC24" s="9"/>
      <c r="AD24" s="9"/>
    </row>
    <row r="25" spans="1:30" ht="14.25" x14ac:dyDescent="0.15">
      <c r="A25" s="3">
        <v>22</v>
      </c>
      <c r="B25" s="3"/>
      <c r="C25" s="3">
        <v>11</v>
      </c>
      <c r="D25" s="3" t="s">
        <v>151</v>
      </c>
      <c r="E25" s="3" t="s">
        <v>184</v>
      </c>
      <c r="F25" s="8"/>
      <c r="G25" s="8"/>
      <c r="H25" s="8">
        <v>181</v>
      </c>
      <c r="I25" s="8">
        <v>174</v>
      </c>
      <c r="J25" s="9">
        <v>168</v>
      </c>
      <c r="K25" s="9">
        <f t="shared" si="11"/>
        <v>523</v>
      </c>
      <c r="L25" s="9">
        <f t="shared" si="12"/>
        <v>523</v>
      </c>
      <c r="M25" s="8">
        <v>170</v>
      </c>
      <c r="N25" s="8">
        <v>176</v>
      </c>
      <c r="O25" s="8">
        <v>159</v>
      </c>
      <c r="P25" s="9">
        <f t="shared" si="2"/>
        <v>505</v>
      </c>
      <c r="Q25" s="9">
        <f t="shared" si="3"/>
        <v>505</v>
      </c>
      <c r="R25" s="9">
        <f t="shared" si="4"/>
        <v>1028</v>
      </c>
      <c r="S25" s="8">
        <v>158</v>
      </c>
      <c r="T25" s="8">
        <v>113</v>
      </c>
      <c r="U25" s="9">
        <v>199</v>
      </c>
      <c r="V25" s="9">
        <f t="shared" si="5"/>
        <v>470</v>
      </c>
      <c r="W25" s="9">
        <f t="shared" si="6"/>
        <v>470</v>
      </c>
      <c r="X25" s="9">
        <f t="shared" si="7"/>
        <v>1498</v>
      </c>
      <c r="Y25" s="8"/>
      <c r="Z25" s="8"/>
      <c r="AA25" s="9"/>
      <c r="AB25" s="9"/>
      <c r="AC25" s="9"/>
      <c r="AD25" s="9"/>
    </row>
    <row r="26" spans="1:30" ht="14.25" x14ac:dyDescent="0.15">
      <c r="A26" s="3">
        <v>23</v>
      </c>
      <c r="B26" s="3" t="s">
        <v>64</v>
      </c>
      <c r="C26" s="3">
        <v>12</v>
      </c>
      <c r="D26" s="3" t="s">
        <v>125</v>
      </c>
      <c r="E26" s="3" t="s">
        <v>126</v>
      </c>
      <c r="F26" s="8">
        <v>21</v>
      </c>
      <c r="G26" s="8">
        <v>0</v>
      </c>
      <c r="H26" s="8">
        <v>131</v>
      </c>
      <c r="I26" s="8">
        <v>135</v>
      </c>
      <c r="J26" s="9">
        <v>135</v>
      </c>
      <c r="K26" s="9">
        <f t="shared" si="11"/>
        <v>401</v>
      </c>
      <c r="L26" s="9">
        <f t="shared" si="12"/>
        <v>464</v>
      </c>
      <c r="M26" s="8">
        <v>145</v>
      </c>
      <c r="N26" s="8">
        <v>150</v>
      </c>
      <c r="O26" s="8">
        <v>99</v>
      </c>
      <c r="P26" s="9">
        <f t="shared" si="2"/>
        <v>394</v>
      </c>
      <c r="Q26" s="9">
        <f t="shared" si="3"/>
        <v>457</v>
      </c>
      <c r="R26" s="9">
        <f t="shared" si="4"/>
        <v>921</v>
      </c>
      <c r="S26" s="8">
        <v>112</v>
      </c>
      <c r="T26" s="8">
        <v>128</v>
      </c>
      <c r="U26" s="9">
        <v>145</v>
      </c>
      <c r="V26" s="9">
        <f t="shared" si="5"/>
        <v>385</v>
      </c>
      <c r="W26" s="9">
        <f t="shared" si="6"/>
        <v>448</v>
      </c>
      <c r="X26" s="9">
        <f t="shared" si="7"/>
        <v>1369</v>
      </c>
      <c r="Y26" s="8"/>
      <c r="Z26" s="8"/>
      <c r="AA26" s="9"/>
      <c r="AB26" s="9"/>
      <c r="AC26" s="9"/>
      <c r="AD26" s="9"/>
    </row>
    <row r="27" spans="1:30" ht="14.25" x14ac:dyDescent="0.15">
      <c r="A27" s="3">
        <v>24</v>
      </c>
      <c r="B27" s="3" t="s">
        <v>64</v>
      </c>
      <c r="C27" s="3">
        <v>12</v>
      </c>
      <c r="D27" s="3" t="s">
        <v>125</v>
      </c>
      <c r="E27" s="3" t="s">
        <v>131</v>
      </c>
      <c r="F27" s="8">
        <v>15</v>
      </c>
      <c r="G27" s="8"/>
      <c r="H27" s="8">
        <v>165</v>
      </c>
      <c r="I27" s="8">
        <v>182</v>
      </c>
      <c r="J27" s="9">
        <v>166</v>
      </c>
      <c r="K27" s="9">
        <f t="shared" si="11"/>
        <v>513</v>
      </c>
      <c r="L27" s="9">
        <f t="shared" si="12"/>
        <v>558</v>
      </c>
      <c r="M27" s="8">
        <v>145</v>
      </c>
      <c r="N27" s="8">
        <v>157</v>
      </c>
      <c r="O27" s="8">
        <v>147</v>
      </c>
      <c r="P27" s="9">
        <f t="shared" si="2"/>
        <v>449</v>
      </c>
      <c r="Q27" s="9">
        <f t="shared" si="3"/>
        <v>494</v>
      </c>
      <c r="R27" s="9">
        <f t="shared" si="4"/>
        <v>1052</v>
      </c>
      <c r="S27" s="8">
        <v>193</v>
      </c>
      <c r="T27" s="8">
        <v>137</v>
      </c>
      <c r="U27" s="9">
        <v>203</v>
      </c>
      <c r="V27" s="9">
        <f t="shared" si="5"/>
        <v>533</v>
      </c>
      <c r="W27" s="9">
        <f t="shared" si="6"/>
        <v>578</v>
      </c>
      <c r="X27" s="9">
        <f t="shared" si="7"/>
        <v>1630</v>
      </c>
      <c r="Y27" s="8"/>
      <c r="Z27" s="8"/>
      <c r="AA27" s="9"/>
      <c r="AB27" s="9"/>
      <c r="AC27" s="9"/>
      <c r="AD27" s="9"/>
    </row>
    <row r="28" spans="1:30" ht="14.25" x14ac:dyDescent="0.15">
      <c r="A28" s="3">
        <v>25</v>
      </c>
      <c r="B28" s="3"/>
      <c r="C28" s="3">
        <v>13</v>
      </c>
      <c r="D28" s="3" t="s">
        <v>50</v>
      </c>
      <c r="E28" s="3" t="s">
        <v>163</v>
      </c>
      <c r="F28" s="8"/>
      <c r="G28" s="8"/>
      <c r="H28" s="8">
        <v>204</v>
      </c>
      <c r="I28" s="8">
        <v>182</v>
      </c>
      <c r="J28" s="9">
        <v>170</v>
      </c>
      <c r="K28" s="9">
        <f t="shared" si="11"/>
        <v>556</v>
      </c>
      <c r="L28" s="9">
        <f t="shared" si="12"/>
        <v>556</v>
      </c>
      <c r="M28" s="8">
        <v>255</v>
      </c>
      <c r="N28" s="8">
        <v>204</v>
      </c>
      <c r="O28" s="8">
        <v>195</v>
      </c>
      <c r="P28" s="9">
        <f t="shared" si="2"/>
        <v>654</v>
      </c>
      <c r="Q28" s="9">
        <f t="shared" si="3"/>
        <v>654</v>
      </c>
      <c r="R28" s="9">
        <f t="shared" si="4"/>
        <v>1210</v>
      </c>
      <c r="S28" s="8">
        <v>220</v>
      </c>
      <c r="T28" s="8">
        <v>190</v>
      </c>
      <c r="U28" s="9">
        <v>190</v>
      </c>
      <c r="V28" s="9">
        <f t="shared" si="5"/>
        <v>600</v>
      </c>
      <c r="W28" s="9">
        <f t="shared" si="6"/>
        <v>600</v>
      </c>
      <c r="X28" s="9">
        <f t="shared" si="7"/>
        <v>1810</v>
      </c>
      <c r="Y28" s="8">
        <v>203</v>
      </c>
      <c r="Z28" s="8">
        <v>184</v>
      </c>
      <c r="AA28" s="9">
        <v>183</v>
      </c>
      <c r="AB28" s="9">
        <f t="shared" si="8"/>
        <v>570</v>
      </c>
      <c r="AC28" s="9">
        <f t="shared" si="9"/>
        <v>570</v>
      </c>
      <c r="AD28" s="9">
        <f t="shared" si="10"/>
        <v>2380</v>
      </c>
    </row>
    <row r="29" spans="1:30" ht="14.25" x14ac:dyDescent="0.15">
      <c r="A29" s="3">
        <v>26</v>
      </c>
      <c r="B29" s="3"/>
      <c r="C29" s="3">
        <v>13</v>
      </c>
      <c r="D29" s="3" t="s">
        <v>50</v>
      </c>
      <c r="E29" s="3" t="s">
        <v>154</v>
      </c>
      <c r="F29" s="8"/>
      <c r="G29" s="8"/>
      <c r="H29" s="8">
        <v>158</v>
      </c>
      <c r="I29" s="8">
        <v>173</v>
      </c>
      <c r="J29" s="9">
        <v>183</v>
      </c>
      <c r="K29" s="9">
        <f t="shared" si="11"/>
        <v>514</v>
      </c>
      <c r="L29" s="9">
        <f t="shared" si="12"/>
        <v>514</v>
      </c>
      <c r="M29" s="8">
        <v>174</v>
      </c>
      <c r="N29" s="8">
        <v>190</v>
      </c>
      <c r="O29" s="8">
        <v>157</v>
      </c>
      <c r="P29" s="9">
        <f t="shared" si="2"/>
        <v>521</v>
      </c>
      <c r="Q29" s="9">
        <f t="shared" si="3"/>
        <v>521</v>
      </c>
      <c r="R29" s="9">
        <f t="shared" si="4"/>
        <v>1035</v>
      </c>
      <c r="S29" s="8">
        <v>145</v>
      </c>
      <c r="T29" s="8">
        <v>175</v>
      </c>
      <c r="U29" s="9">
        <v>206</v>
      </c>
      <c r="V29" s="9">
        <f t="shared" si="5"/>
        <v>526</v>
      </c>
      <c r="W29" s="9">
        <f t="shared" si="6"/>
        <v>526</v>
      </c>
      <c r="X29" s="9">
        <f t="shared" si="7"/>
        <v>1561</v>
      </c>
      <c r="Y29" s="8"/>
      <c r="Z29" s="8"/>
      <c r="AA29" s="9"/>
      <c r="AB29" s="9"/>
      <c r="AC29" s="9"/>
      <c r="AD29" s="9"/>
    </row>
    <row r="30" spans="1:30" ht="14.25" x14ac:dyDescent="0.15">
      <c r="A30" s="3">
        <v>27</v>
      </c>
      <c r="B30" s="3"/>
      <c r="C30" s="3">
        <v>13</v>
      </c>
      <c r="D30" s="3" t="s">
        <v>50</v>
      </c>
      <c r="E30" s="3" t="s">
        <v>226</v>
      </c>
      <c r="F30" s="8"/>
      <c r="G30" s="8"/>
      <c r="H30" s="8">
        <v>147</v>
      </c>
      <c r="I30" s="8">
        <v>198</v>
      </c>
      <c r="J30" s="9">
        <v>177</v>
      </c>
      <c r="K30" s="9">
        <f t="shared" si="11"/>
        <v>522</v>
      </c>
      <c r="L30" s="9">
        <f t="shared" si="12"/>
        <v>522</v>
      </c>
      <c r="M30" s="8">
        <v>224</v>
      </c>
      <c r="N30" s="8">
        <v>187</v>
      </c>
      <c r="O30" s="8">
        <v>135</v>
      </c>
      <c r="P30" s="9">
        <f t="shared" si="2"/>
        <v>546</v>
      </c>
      <c r="Q30" s="9">
        <f t="shared" si="3"/>
        <v>546</v>
      </c>
      <c r="R30" s="9">
        <f t="shared" si="4"/>
        <v>1068</v>
      </c>
      <c r="S30" s="8">
        <v>233</v>
      </c>
      <c r="T30" s="8">
        <v>178</v>
      </c>
      <c r="U30" s="9">
        <v>153</v>
      </c>
      <c r="V30" s="9">
        <f t="shared" si="5"/>
        <v>564</v>
      </c>
      <c r="W30" s="9">
        <f t="shared" si="6"/>
        <v>564</v>
      </c>
      <c r="X30" s="9">
        <f t="shared" si="7"/>
        <v>1632</v>
      </c>
      <c r="Y30" s="8"/>
      <c r="Z30" s="8"/>
      <c r="AA30" s="9"/>
      <c r="AB30" s="9"/>
      <c r="AC30" s="9"/>
      <c r="AD30" s="9"/>
    </row>
    <row r="31" spans="1:30" ht="14.25" x14ac:dyDescent="0.15">
      <c r="A31" s="3">
        <v>28</v>
      </c>
      <c r="B31" s="3"/>
      <c r="C31" s="3">
        <v>13</v>
      </c>
      <c r="D31" s="3" t="s">
        <v>50</v>
      </c>
      <c r="E31" s="3" t="s">
        <v>173</v>
      </c>
      <c r="F31" s="8"/>
      <c r="G31" s="8"/>
      <c r="H31" s="8">
        <v>163</v>
      </c>
      <c r="I31" s="8">
        <v>202</v>
      </c>
      <c r="J31" s="9">
        <v>208</v>
      </c>
      <c r="K31" s="9">
        <f t="shared" si="11"/>
        <v>573</v>
      </c>
      <c r="L31" s="9">
        <f t="shared" si="12"/>
        <v>573</v>
      </c>
      <c r="M31" s="8">
        <v>207</v>
      </c>
      <c r="N31" s="8">
        <v>212</v>
      </c>
      <c r="O31" s="8">
        <v>184</v>
      </c>
      <c r="P31" s="9">
        <f t="shared" si="2"/>
        <v>603</v>
      </c>
      <c r="Q31" s="9">
        <f t="shared" si="3"/>
        <v>603</v>
      </c>
      <c r="R31" s="9">
        <f t="shared" si="4"/>
        <v>1176</v>
      </c>
      <c r="S31" s="8">
        <v>237</v>
      </c>
      <c r="T31" s="8">
        <v>236</v>
      </c>
      <c r="U31" s="9">
        <v>201</v>
      </c>
      <c r="V31" s="9">
        <f t="shared" si="5"/>
        <v>674</v>
      </c>
      <c r="W31" s="9">
        <f t="shared" si="6"/>
        <v>674</v>
      </c>
      <c r="X31" s="9">
        <f t="shared" si="7"/>
        <v>1850</v>
      </c>
      <c r="Y31" s="8">
        <v>247</v>
      </c>
      <c r="Z31" s="8">
        <v>204</v>
      </c>
      <c r="AA31" s="9">
        <v>198</v>
      </c>
      <c r="AB31" s="9">
        <f t="shared" si="8"/>
        <v>649</v>
      </c>
      <c r="AC31" s="9">
        <f t="shared" si="9"/>
        <v>649</v>
      </c>
      <c r="AD31" s="9">
        <f t="shared" si="10"/>
        <v>2499</v>
      </c>
    </row>
    <row r="32" spans="1:30" ht="14.25" x14ac:dyDescent="0.15">
      <c r="A32" s="3">
        <v>29</v>
      </c>
      <c r="B32" s="3"/>
      <c r="C32" s="3">
        <v>13</v>
      </c>
      <c r="D32" s="3" t="s">
        <v>50</v>
      </c>
      <c r="E32" s="3" t="s">
        <v>90</v>
      </c>
      <c r="F32" s="8">
        <v>8</v>
      </c>
      <c r="G32" s="8">
        <v>0</v>
      </c>
      <c r="H32" s="8">
        <v>166</v>
      </c>
      <c r="I32" s="8">
        <v>192</v>
      </c>
      <c r="J32" s="9">
        <v>124</v>
      </c>
      <c r="K32" s="9">
        <f t="shared" si="11"/>
        <v>482</v>
      </c>
      <c r="L32" s="9">
        <f t="shared" si="12"/>
        <v>506</v>
      </c>
      <c r="M32" s="8">
        <v>188</v>
      </c>
      <c r="N32" s="8">
        <v>156</v>
      </c>
      <c r="O32" s="8">
        <v>150</v>
      </c>
      <c r="P32" s="9">
        <f t="shared" si="2"/>
        <v>494</v>
      </c>
      <c r="Q32" s="9">
        <f t="shared" si="3"/>
        <v>518</v>
      </c>
      <c r="R32" s="9">
        <f t="shared" si="4"/>
        <v>1024</v>
      </c>
      <c r="S32" s="8">
        <v>144</v>
      </c>
      <c r="T32" s="8">
        <v>136</v>
      </c>
      <c r="U32" s="9">
        <v>176</v>
      </c>
      <c r="V32" s="9">
        <f t="shared" si="5"/>
        <v>456</v>
      </c>
      <c r="W32" s="9">
        <f t="shared" si="6"/>
        <v>480</v>
      </c>
      <c r="X32" s="9">
        <f t="shared" si="7"/>
        <v>1504</v>
      </c>
      <c r="Y32" s="8"/>
      <c r="Z32" s="8"/>
      <c r="AA32" s="9"/>
      <c r="AB32" s="9"/>
      <c r="AC32" s="9"/>
      <c r="AD32" s="9"/>
    </row>
    <row r="33" spans="1:30" ht="14.25" x14ac:dyDescent="0.15">
      <c r="A33" s="3">
        <v>30</v>
      </c>
      <c r="B33" s="3"/>
      <c r="C33" s="3">
        <v>13</v>
      </c>
      <c r="D33" s="3" t="s">
        <v>50</v>
      </c>
      <c r="E33" s="3" t="s">
        <v>94</v>
      </c>
      <c r="F33" s="8"/>
      <c r="G33" s="8"/>
      <c r="H33" s="8">
        <v>159</v>
      </c>
      <c r="I33" s="8">
        <v>200</v>
      </c>
      <c r="J33" s="9">
        <v>192</v>
      </c>
      <c r="K33" s="9">
        <f t="shared" si="11"/>
        <v>551</v>
      </c>
      <c r="L33" s="9">
        <f t="shared" si="12"/>
        <v>551</v>
      </c>
      <c r="M33" s="8">
        <v>141</v>
      </c>
      <c r="N33" s="8">
        <v>168</v>
      </c>
      <c r="O33" s="8">
        <v>189</v>
      </c>
      <c r="P33" s="9">
        <f t="shared" si="2"/>
        <v>498</v>
      </c>
      <c r="Q33" s="9">
        <f t="shared" si="3"/>
        <v>498</v>
      </c>
      <c r="R33" s="9">
        <f t="shared" si="4"/>
        <v>1049</v>
      </c>
      <c r="S33" s="8">
        <v>131</v>
      </c>
      <c r="T33" s="8">
        <v>165</v>
      </c>
      <c r="U33" s="9">
        <v>124</v>
      </c>
      <c r="V33" s="9">
        <f t="shared" si="5"/>
        <v>420</v>
      </c>
      <c r="W33" s="9">
        <f t="shared" si="6"/>
        <v>420</v>
      </c>
      <c r="X33" s="9">
        <f t="shared" si="7"/>
        <v>1469</v>
      </c>
      <c r="Y33" s="8"/>
      <c r="Z33" s="8"/>
      <c r="AA33" s="9"/>
      <c r="AB33" s="9"/>
      <c r="AC33" s="9"/>
      <c r="AD33" s="9"/>
    </row>
    <row r="34" spans="1:30" ht="14.25" x14ac:dyDescent="0.15">
      <c r="A34" s="3">
        <v>31</v>
      </c>
      <c r="B34" s="3"/>
      <c r="C34" s="3">
        <v>13</v>
      </c>
      <c r="D34" s="3" t="s">
        <v>50</v>
      </c>
      <c r="E34" s="3" t="s">
        <v>169</v>
      </c>
      <c r="F34" s="8"/>
      <c r="G34" s="8"/>
      <c r="H34" s="8">
        <v>153</v>
      </c>
      <c r="I34" s="8">
        <v>152</v>
      </c>
      <c r="J34" s="9">
        <v>164</v>
      </c>
      <c r="K34" s="9">
        <f t="shared" si="11"/>
        <v>469</v>
      </c>
      <c r="L34" s="9">
        <f t="shared" si="12"/>
        <v>469</v>
      </c>
      <c r="M34" s="8">
        <v>133</v>
      </c>
      <c r="N34" s="8">
        <v>172</v>
      </c>
      <c r="O34" s="8">
        <v>175</v>
      </c>
      <c r="P34" s="9">
        <f t="shared" si="2"/>
        <v>480</v>
      </c>
      <c r="Q34" s="9">
        <f t="shared" si="3"/>
        <v>480</v>
      </c>
      <c r="R34" s="9">
        <f t="shared" si="4"/>
        <v>949</v>
      </c>
      <c r="S34" s="8">
        <v>133</v>
      </c>
      <c r="T34" s="8">
        <v>125</v>
      </c>
      <c r="U34" s="9">
        <v>105</v>
      </c>
      <c r="V34" s="9">
        <f t="shared" si="5"/>
        <v>363</v>
      </c>
      <c r="W34" s="9">
        <f t="shared" si="6"/>
        <v>363</v>
      </c>
      <c r="X34" s="9">
        <f t="shared" si="7"/>
        <v>1312</v>
      </c>
      <c r="Y34" s="8"/>
      <c r="Z34" s="8"/>
      <c r="AA34" s="9"/>
      <c r="AB34" s="9"/>
      <c r="AC34" s="9"/>
      <c r="AD34" s="9"/>
    </row>
    <row r="35" spans="1:30" ht="14.25" x14ac:dyDescent="0.15">
      <c r="A35" s="3">
        <v>32</v>
      </c>
      <c r="B35" s="3"/>
      <c r="C35" s="3">
        <v>13</v>
      </c>
      <c r="D35" s="3" t="s">
        <v>50</v>
      </c>
      <c r="E35" s="3" t="s">
        <v>196</v>
      </c>
      <c r="F35" s="8">
        <v>8</v>
      </c>
      <c r="G35" s="8">
        <v>0</v>
      </c>
      <c r="H35" s="8">
        <v>149</v>
      </c>
      <c r="I35" s="8">
        <v>145</v>
      </c>
      <c r="J35" s="9">
        <v>138</v>
      </c>
      <c r="K35" s="9">
        <f t="shared" si="11"/>
        <v>432</v>
      </c>
      <c r="L35" s="9">
        <f t="shared" si="12"/>
        <v>456</v>
      </c>
      <c r="M35" s="8">
        <v>169</v>
      </c>
      <c r="N35" s="8">
        <v>225</v>
      </c>
      <c r="O35" s="8">
        <v>178</v>
      </c>
      <c r="P35" s="9">
        <f t="shared" si="2"/>
        <v>572</v>
      </c>
      <c r="Q35" s="9">
        <f t="shared" si="3"/>
        <v>596</v>
      </c>
      <c r="R35" s="9">
        <f t="shared" si="4"/>
        <v>1052</v>
      </c>
      <c r="S35" s="8">
        <v>154</v>
      </c>
      <c r="T35" s="8">
        <v>191</v>
      </c>
      <c r="U35" s="9">
        <v>193</v>
      </c>
      <c r="V35" s="9">
        <f t="shared" si="5"/>
        <v>538</v>
      </c>
      <c r="W35" s="9">
        <f t="shared" si="6"/>
        <v>562</v>
      </c>
      <c r="X35" s="9">
        <f t="shared" si="7"/>
        <v>1614</v>
      </c>
      <c r="Y35" s="8"/>
      <c r="Z35" s="8"/>
      <c r="AA35" s="9"/>
      <c r="AB35" s="9"/>
      <c r="AC35" s="9"/>
      <c r="AD35" s="9"/>
    </row>
    <row r="36" spans="1:30" ht="14.25" x14ac:dyDescent="0.15">
      <c r="A36" s="3">
        <v>33</v>
      </c>
      <c r="B36" s="3"/>
      <c r="C36" s="3">
        <v>13</v>
      </c>
      <c r="D36" s="3" t="s">
        <v>50</v>
      </c>
      <c r="E36" s="3" t="s">
        <v>158</v>
      </c>
      <c r="F36" s="8"/>
      <c r="G36" s="8"/>
      <c r="H36" s="8">
        <v>158</v>
      </c>
      <c r="I36" s="8">
        <v>197</v>
      </c>
      <c r="J36" s="9">
        <v>179</v>
      </c>
      <c r="K36" s="9">
        <f t="shared" si="11"/>
        <v>534</v>
      </c>
      <c r="L36" s="9">
        <f t="shared" si="12"/>
        <v>534</v>
      </c>
      <c r="M36" s="8">
        <v>156</v>
      </c>
      <c r="N36" s="8">
        <v>147</v>
      </c>
      <c r="O36" s="8">
        <v>184</v>
      </c>
      <c r="P36" s="9">
        <f t="shared" si="2"/>
        <v>487</v>
      </c>
      <c r="Q36" s="9">
        <f t="shared" si="3"/>
        <v>487</v>
      </c>
      <c r="R36" s="9">
        <f t="shared" si="4"/>
        <v>1021</v>
      </c>
      <c r="S36" s="8">
        <v>152</v>
      </c>
      <c r="T36" s="8">
        <v>149</v>
      </c>
      <c r="U36" s="9">
        <v>151</v>
      </c>
      <c r="V36" s="9">
        <f t="shared" si="5"/>
        <v>452</v>
      </c>
      <c r="W36" s="9">
        <f t="shared" si="6"/>
        <v>452</v>
      </c>
      <c r="X36" s="9">
        <f t="shared" si="7"/>
        <v>1473</v>
      </c>
      <c r="Y36" s="8"/>
      <c r="Z36" s="8"/>
      <c r="AA36" s="9"/>
      <c r="AB36" s="9"/>
      <c r="AC36" s="9"/>
      <c r="AD36" s="9"/>
    </row>
    <row r="37" spans="1:30" ht="14.25" x14ac:dyDescent="0.15">
      <c r="A37" s="3">
        <v>34</v>
      </c>
      <c r="B37" s="3" t="s">
        <v>22</v>
      </c>
      <c r="C37" s="3">
        <v>13</v>
      </c>
      <c r="D37" s="3" t="s">
        <v>50</v>
      </c>
      <c r="E37" s="3" t="s">
        <v>51</v>
      </c>
      <c r="F37" s="8"/>
      <c r="G37" s="8"/>
      <c r="H37" s="8">
        <v>193</v>
      </c>
      <c r="I37" s="8">
        <v>214</v>
      </c>
      <c r="J37" s="9">
        <v>135</v>
      </c>
      <c r="K37" s="9">
        <f t="shared" si="11"/>
        <v>542</v>
      </c>
      <c r="L37" s="9">
        <f t="shared" si="12"/>
        <v>542</v>
      </c>
      <c r="M37" s="8">
        <v>156</v>
      </c>
      <c r="N37" s="8">
        <v>173</v>
      </c>
      <c r="O37" s="8">
        <v>160</v>
      </c>
      <c r="P37" s="9">
        <f t="shared" si="2"/>
        <v>489</v>
      </c>
      <c r="Q37" s="9">
        <f t="shared" si="3"/>
        <v>489</v>
      </c>
      <c r="R37" s="9">
        <f t="shared" si="4"/>
        <v>1031</v>
      </c>
      <c r="S37" s="8">
        <v>226</v>
      </c>
      <c r="T37" s="8">
        <v>185</v>
      </c>
      <c r="U37" s="9">
        <v>191</v>
      </c>
      <c r="V37" s="9">
        <f t="shared" si="5"/>
        <v>602</v>
      </c>
      <c r="W37" s="9">
        <f t="shared" si="6"/>
        <v>602</v>
      </c>
      <c r="X37" s="9">
        <f t="shared" si="7"/>
        <v>1633</v>
      </c>
      <c r="Y37" s="8"/>
      <c r="Z37" s="8"/>
      <c r="AA37" s="9"/>
      <c r="AB37" s="9"/>
      <c r="AC37" s="9"/>
      <c r="AD37" s="9"/>
    </row>
    <row r="38" spans="1:30" ht="14.25" x14ac:dyDescent="0.15">
      <c r="A38" s="3">
        <v>35</v>
      </c>
      <c r="B38" s="3"/>
      <c r="C38" s="3">
        <v>13</v>
      </c>
      <c r="D38" s="3" t="s">
        <v>50</v>
      </c>
      <c r="E38" s="3" t="s">
        <v>68</v>
      </c>
      <c r="F38" s="8">
        <v>15</v>
      </c>
      <c r="G38" s="8"/>
      <c r="H38" s="8">
        <v>177</v>
      </c>
      <c r="I38" s="8">
        <v>188</v>
      </c>
      <c r="J38" s="9">
        <v>163</v>
      </c>
      <c r="K38" s="9">
        <f t="shared" si="11"/>
        <v>528</v>
      </c>
      <c r="L38" s="9">
        <f t="shared" si="12"/>
        <v>573</v>
      </c>
      <c r="M38" s="8">
        <v>155</v>
      </c>
      <c r="N38" s="8">
        <v>144</v>
      </c>
      <c r="O38" s="8">
        <v>145</v>
      </c>
      <c r="P38" s="9">
        <f t="shared" si="2"/>
        <v>444</v>
      </c>
      <c r="Q38" s="9">
        <f t="shared" si="3"/>
        <v>489</v>
      </c>
      <c r="R38" s="9">
        <f t="shared" si="4"/>
        <v>1062</v>
      </c>
      <c r="S38" s="8">
        <v>125</v>
      </c>
      <c r="T38" s="8">
        <v>209</v>
      </c>
      <c r="U38" s="9">
        <v>177</v>
      </c>
      <c r="V38" s="9">
        <f t="shared" si="5"/>
        <v>511</v>
      </c>
      <c r="W38" s="9">
        <f t="shared" si="6"/>
        <v>556</v>
      </c>
      <c r="X38" s="9">
        <f t="shared" si="7"/>
        <v>1618</v>
      </c>
      <c r="Y38" s="8"/>
      <c r="Z38" s="8"/>
      <c r="AA38" s="9"/>
      <c r="AB38" s="9"/>
      <c r="AC38" s="9"/>
      <c r="AD38" s="9"/>
    </row>
    <row r="39" spans="1:30" ht="14.25" x14ac:dyDescent="0.15">
      <c r="A39" s="3">
        <v>36</v>
      </c>
      <c r="B39" s="3"/>
      <c r="C39" s="3">
        <v>13</v>
      </c>
      <c r="D39" s="3" t="s">
        <v>50</v>
      </c>
      <c r="E39" s="3" t="s">
        <v>153</v>
      </c>
      <c r="F39" s="8"/>
      <c r="G39" s="8"/>
      <c r="H39" s="8">
        <v>209</v>
      </c>
      <c r="I39" s="8">
        <v>181</v>
      </c>
      <c r="J39" s="9">
        <v>174</v>
      </c>
      <c r="K39" s="9">
        <f t="shared" si="11"/>
        <v>564</v>
      </c>
      <c r="L39" s="9">
        <f t="shared" si="12"/>
        <v>564</v>
      </c>
      <c r="M39" s="8">
        <v>184</v>
      </c>
      <c r="N39" s="8">
        <v>215</v>
      </c>
      <c r="O39" s="8">
        <v>204</v>
      </c>
      <c r="P39" s="9">
        <f t="shared" si="2"/>
        <v>603</v>
      </c>
      <c r="Q39" s="9">
        <f t="shared" si="3"/>
        <v>603</v>
      </c>
      <c r="R39" s="9">
        <f t="shared" si="4"/>
        <v>1167</v>
      </c>
      <c r="S39" s="8">
        <v>203</v>
      </c>
      <c r="T39" s="8">
        <v>148</v>
      </c>
      <c r="U39" s="9">
        <v>146</v>
      </c>
      <c r="V39" s="9">
        <f t="shared" si="5"/>
        <v>497</v>
      </c>
      <c r="W39" s="9">
        <f t="shared" si="6"/>
        <v>497</v>
      </c>
      <c r="X39" s="9">
        <f t="shared" si="7"/>
        <v>1664</v>
      </c>
      <c r="Y39" s="8"/>
      <c r="Z39" s="8"/>
      <c r="AA39" s="9"/>
      <c r="AB39" s="9"/>
      <c r="AC39" s="9"/>
      <c r="AD39" s="9"/>
    </row>
    <row r="40" spans="1:30" ht="14.25" x14ac:dyDescent="0.15">
      <c r="A40" s="3">
        <v>37</v>
      </c>
      <c r="B40" s="3"/>
      <c r="C40" s="3">
        <v>13</v>
      </c>
      <c r="D40" s="3" t="s">
        <v>50</v>
      </c>
      <c r="E40" s="3" t="s">
        <v>80</v>
      </c>
      <c r="F40" s="8">
        <v>23</v>
      </c>
      <c r="G40" s="8">
        <v>0</v>
      </c>
      <c r="H40" s="8">
        <v>201</v>
      </c>
      <c r="I40" s="8">
        <v>156</v>
      </c>
      <c r="J40" s="9">
        <v>182</v>
      </c>
      <c r="K40" s="9">
        <f t="shared" si="11"/>
        <v>539</v>
      </c>
      <c r="L40" s="9">
        <f t="shared" si="12"/>
        <v>608</v>
      </c>
      <c r="M40" s="8">
        <v>155</v>
      </c>
      <c r="N40" s="8">
        <v>187</v>
      </c>
      <c r="O40" s="8">
        <v>189</v>
      </c>
      <c r="P40" s="9">
        <f t="shared" si="2"/>
        <v>531</v>
      </c>
      <c r="Q40" s="9">
        <f t="shared" si="3"/>
        <v>600</v>
      </c>
      <c r="R40" s="9">
        <f t="shared" si="4"/>
        <v>1208</v>
      </c>
      <c r="S40" s="8">
        <v>175</v>
      </c>
      <c r="T40" s="8">
        <v>152</v>
      </c>
      <c r="U40" s="9">
        <v>198</v>
      </c>
      <c r="V40" s="9">
        <f t="shared" si="5"/>
        <v>525</v>
      </c>
      <c r="W40" s="9">
        <f t="shared" si="6"/>
        <v>594</v>
      </c>
      <c r="X40" s="9">
        <f t="shared" si="7"/>
        <v>1802</v>
      </c>
      <c r="Y40" s="8">
        <v>154</v>
      </c>
      <c r="Z40" s="8">
        <v>201</v>
      </c>
      <c r="AA40" s="9">
        <v>184</v>
      </c>
      <c r="AB40" s="9">
        <f t="shared" si="8"/>
        <v>539</v>
      </c>
      <c r="AC40" s="9">
        <f t="shared" si="9"/>
        <v>608</v>
      </c>
      <c r="AD40" s="9">
        <f t="shared" si="10"/>
        <v>2410</v>
      </c>
    </row>
    <row r="41" spans="1:30" ht="14.25" x14ac:dyDescent="0.15">
      <c r="A41" s="3">
        <v>38</v>
      </c>
      <c r="B41" s="3" t="s">
        <v>64</v>
      </c>
      <c r="C41" s="3">
        <v>13</v>
      </c>
      <c r="D41" s="3" t="s">
        <v>50</v>
      </c>
      <c r="E41" s="3" t="s">
        <v>84</v>
      </c>
      <c r="F41" s="8"/>
      <c r="G41" s="8"/>
      <c r="H41" s="8">
        <v>169</v>
      </c>
      <c r="I41" s="8">
        <v>244</v>
      </c>
      <c r="J41" s="9">
        <v>215</v>
      </c>
      <c r="K41" s="9">
        <f t="shared" si="11"/>
        <v>628</v>
      </c>
      <c r="L41" s="9">
        <f t="shared" si="12"/>
        <v>628</v>
      </c>
      <c r="M41" s="8">
        <v>197</v>
      </c>
      <c r="N41" s="8">
        <v>236</v>
      </c>
      <c r="O41" s="8">
        <v>191</v>
      </c>
      <c r="P41" s="9">
        <f t="shared" si="2"/>
        <v>624</v>
      </c>
      <c r="Q41" s="9">
        <f t="shared" si="3"/>
        <v>624</v>
      </c>
      <c r="R41" s="9">
        <f t="shared" si="4"/>
        <v>1252</v>
      </c>
      <c r="S41" s="8">
        <v>196</v>
      </c>
      <c r="T41" s="8">
        <v>182</v>
      </c>
      <c r="U41" s="9">
        <v>193</v>
      </c>
      <c r="V41" s="9">
        <f t="shared" si="5"/>
        <v>571</v>
      </c>
      <c r="W41" s="9">
        <f t="shared" si="6"/>
        <v>571</v>
      </c>
      <c r="X41" s="9">
        <f t="shared" si="7"/>
        <v>1823</v>
      </c>
      <c r="Y41" s="8">
        <v>181</v>
      </c>
      <c r="Z41" s="8">
        <v>258</v>
      </c>
      <c r="AA41" s="9">
        <v>171</v>
      </c>
      <c r="AB41" s="9">
        <f t="shared" si="8"/>
        <v>610</v>
      </c>
      <c r="AC41" s="9">
        <f t="shared" si="9"/>
        <v>610</v>
      </c>
      <c r="AD41" s="9">
        <f t="shared" si="10"/>
        <v>2433</v>
      </c>
    </row>
    <row r="42" spans="1:30" ht="14.25" x14ac:dyDescent="0.15">
      <c r="A42" s="3">
        <v>39</v>
      </c>
      <c r="B42" s="3"/>
      <c r="C42" s="3">
        <v>13</v>
      </c>
      <c r="D42" s="3" t="s">
        <v>50</v>
      </c>
      <c r="E42" s="3" t="s">
        <v>208</v>
      </c>
      <c r="F42" s="8"/>
      <c r="G42" s="8"/>
      <c r="H42" s="8">
        <v>154</v>
      </c>
      <c r="I42" s="8">
        <v>158</v>
      </c>
      <c r="J42" s="9">
        <v>211</v>
      </c>
      <c r="K42" s="9">
        <f t="shared" si="11"/>
        <v>523</v>
      </c>
      <c r="L42" s="9">
        <f t="shared" si="12"/>
        <v>523</v>
      </c>
      <c r="M42" s="8">
        <v>135</v>
      </c>
      <c r="N42" s="8">
        <v>199</v>
      </c>
      <c r="O42" s="8">
        <v>140</v>
      </c>
      <c r="P42" s="9">
        <f t="shared" si="2"/>
        <v>474</v>
      </c>
      <c r="Q42" s="9">
        <f t="shared" si="3"/>
        <v>474</v>
      </c>
      <c r="R42" s="9">
        <f t="shared" si="4"/>
        <v>997</v>
      </c>
      <c r="S42" s="8">
        <v>144</v>
      </c>
      <c r="T42" s="8">
        <v>140</v>
      </c>
      <c r="U42" s="9">
        <v>164</v>
      </c>
      <c r="V42" s="9">
        <f t="shared" si="5"/>
        <v>448</v>
      </c>
      <c r="W42" s="9">
        <f t="shared" si="6"/>
        <v>448</v>
      </c>
      <c r="X42" s="9">
        <f t="shared" si="7"/>
        <v>1445</v>
      </c>
      <c r="Y42" s="8"/>
      <c r="Z42" s="8"/>
      <c r="AA42" s="9"/>
      <c r="AB42" s="9"/>
      <c r="AC42" s="9"/>
      <c r="AD42" s="9"/>
    </row>
    <row r="43" spans="1:30" ht="14.25" x14ac:dyDescent="0.15">
      <c r="A43" s="3">
        <v>40</v>
      </c>
      <c r="B43" s="3"/>
      <c r="C43" s="3">
        <v>13</v>
      </c>
      <c r="D43" s="3" t="s">
        <v>50</v>
      </c>
      <c r="E43" s="3" t="s">
        <v>212</v>
      </c>
      <c r="F43" s="8">
        <v>9</v>
      </c>
      <c r="G43" s="8">
        <v>0</v>
      </c>
      <c r="H43" s="8">
        <v>151</v>
      </c>
      <c r="I43" s="8">
        <v>123</v>
      </c>
      <c r="J43" s="9">
        <v>142</v>
      </c>
      <c r="K43" s="9">
        <f t="shared" si="11"/>
        <v>416</v>
      </c>
      <c r="L43" s="9">
        <f t="shared" si="12"/>
        <v>443</v>
      </c>
      <c r="M43" s="8">
        <v>132</v>
      </c>
      <c r="N43" s="8">
        <v>158</v>
      </c>
      <c r="O43" s="8">
        <v>151</v>
      </c>
      <c r="P43" s="9">
        <f t="shared" si="2"/>
        <v>441</v>
      </c>
      <c r="Q43" s="9">
        <f t="shared" si="3"/>
        <v>468</v>
      </c>
      <c r="R43" s="9">
        <f t="shared" si="4"/>
        <v>911</v>
      </c>
      <c r="S43" s="8">
        <v>140</v>
      </c>
      <c r="T43" s="8">
        <v>170</v>
      </c>
      <c r="U43" s="9">
        <v>194</v>
      </c>
      <c r="V43" s="9">
        <f t="shared" si="5"/>
        <v>504</v>
      </c>
      <c r="W43" s="9">
        <f t="shared" si="6"/>
        <v>531</v>
      </c>
      <c r="X43" s="9">
        <f t="shared" si="7"/>
        <v>1442</v>
      </c>
      <c r="Y43" s="8"/>
      <c r="Z43" s="8"/>
      <c r="AA43" s="9"/>
      <c r="AB43" s="9"/>
      <c r="AC43" s="9"/>
      <c r="AD43" s="9"/>
    </row>
    <row r="44" spans="1:30" ht="14.25" x14ac:dyDescent="0.15">
      <c r="A44" s="3">
        <v>41</v>
      </c>
      <c r="B44" s="3"/>
      <c r="C44" s="3">
        <v>13</v>
      </c>
      <c r="D44" s="3" t="s">
        <v>50</v>
      </c>
      <c r="E44" s="3" t="s">
        <v>191</v>
      </c>
      <c r="F44" s="8">
        <v>37</v>
      </c>
      <c r="G44" s="8">
        <v>0</v>
      </c>
      <c r="H44" s="8">
        <v>124</v>
      </c>
      <c r="I44" s="8">
        <v>136</v>
      </c>
      <c r="J44" s="9">
        <v>147</v>
      </c>
      <c r="K44" s="9">
        <f t="shared" si="11"/>
        <v>407</v>
      </c>
      <c r="L44" s="9">
        <f t="shared" si="12"/>
        <v>518</v>
      </c>
      <c r="M44" s="8">
        <v>117</v>
      </c>
      <c r="N44" s="8">
        <v>109</v>
      </c>
      <c r="O44" s="8">
        <v>140</v>
      </c>
      <c r="P44" s="9">
        <f t="shared" si="2"/>
        <v>366</v>
      </c>
      <c r="Q44" s="9">
        <f t="shared" si="3"/>
        <v>477</v>
      </c>
      <c r="R44" s="9">
        <f t="shared" si="4"/>
        <v>995</v>
      </c>
      <c r="S44" s="8">
        <v>91</v>
      </c>
      <c r="T44" s="8">
        <v>120</v>
      </c>
      <c r="U44" s="9">
        <v>125</v>
      </c>
      <c r="V44" s="9">
        <f t="shared" si="5"/>
        <v>336</v>
      </c>
      <c r="W44" s="9">
        <f t="shared" si="6"/>
        <v>447</v>
      </c>
      <c r="X44" s="9">
        <f t="shared" si="7"/>
        <v>1442</v>
      </c>
      <c r="Y44" s="8"/>
      <c r="Z44" s="8"/>
      <c r="AA44" s="9"/>
      <c r="AB44" s="9"/>
      <c r="AC44" s="9"/>
      <c r="AD44" s="9"/>
    </row>
    <row r="45" spans="1:30" ht="14.25" x14ac:dyDescent="0.15">
      <c r="A45" s="3">
        <v>42</v>
      </c>
      <c r="B45" s="3"/>
      <c r="C45" s="3">
        <v>14</v>
      </c>
      <c r="D45" s="3" t="s">
        <v>41</v>
      </c>
      <c r="E45" s="3" t="s">
        <v>42</v>
      </c>
      <c r="F45" s="8"/>
      <c r="G45" s="8"/>
      <c r="H45" s="8">
        <v>224</v>
      </c>
      <c r="I45" s="8">
        <v>209</v>
      </c>
      <c r="J45" s="9">
        <v>223</v>
      </c>
      <c r="K45" s="9">
        <f t="shared" si="11"/>
        <v>656</v>
      </c>
      <c r="L45" s="9">
        <f t="shared" si="12"/>
        <v>656</v>
      </c>
      <c r="M45" s="8">
        <v>234</v>
      </c>
      <c r="N45" s="8">
        <v>181</v>
      </c>
      <c r="O45" s="8">
        <v>266</v>
      </c>
      <c r="P45" s="9">
        <f t="shared" si="2"/>
        <v>681</v>
      </c>
      <c r="Q45" s="9">
        <f t="shared" si="3"/>
        <v>681</v>
      </c>
      <c r="R45" s="9">
        <f t="shared" si="4"/>
        <v>1337</v>
      </c>
      <c r="S45" s="8">
        <v>186</v>
      </c>
      <c r="T45" s="8">
        <v>209</v>
      </c>
      <c r="U45" s="9">
        <v>235</v>
      </c>
      <c r="V45" s="9">
        <f t="shared" si="5"/>
        <v>630</v>
      </c>
      <c r="W45" s="9">
        <f t="shared" si="6"/>
        <v>630</v>
      </c>
      <c r="X45" s="9">
        <f t="shared" si="7"/>
        <v>1967</v>
      </c>
      <c r="Y45" s="8">
        <v>234</v>
      </c>
      <c r="Z45" s="8">
        <v>211</v>
      </c>
      <c r="AA45" s="9">
        <v>187</v>
      </c>
      <c r="AB45" s="9">
        <f t="shared" si="8"/>
        <v>632</v>
      </c>
      <c r="AC45" s="9">
        <f t="shared" si="9"/>
        <v>632</v>
      </c>
      <c r="AD45" s="9">
        <f t="shared" si="10"/>
        <v>2599</v>
      </c>
    </row>
    <row r="46" spans="1:30" ht="14.25" x14ac:dyDescent="0.15">
      <c r="A46" s="3">
        <v>43</v>
      </c>
      <c r="B46" s="3" t="s">
        <v>22</v>
      </c>
      <c r="C46" s="3">
        <v>14</v>
      </c>
      <c r="D46" s="3" t="s">
        <v>41</v>
      </c>
      <c r="E46" s="3" t="s">
        <v>54</v>
      </c>
      <c r="F46" s="8"/>
      <c r="G46" s="8"/>
      <c r="H46" s="8">
        <v>207</v>
      </c>
      <c r="I46" s="8">
        <v>170</v>
      </c>
      <c r="J46" s="9">
        <v>237</v>
      </c>
      <c r="K46" s="9">
        <f t="shared" si="11"/>
        <v>614</v>
      </c>
      <c r="L46" s="9">
        <f t="shared" si="12"/>
        <v>614</v>
      </c>
      <c r="M46" s="8">
        <v>159</v>
      </c>
      <c r="N46" s="8">
        <v>234</v>
      </c>
      <c r="O46" s="8">
        <v>163</v>
      </c>
      <c r="P46" s="9">
        <f t="shared" si="2"/>
        <v>556</v>
      </c>
      <c r="Q46" s="9">
        <f t="shared" si="3"/>
        <v>556</v>
      </c>
      <c r="R46" s="9">
        <f t="shared" si="4"/>
        <v>1170</v>
      </c>
      <c r="S46" s="8">
        <v>235</v>
      </c>
      <c r="T46" s="8">
        <v>244</v>
      </c>
      <c r="U46" s="9">
        <v>217</v>
      </c>
      <c r="V46" s="9">
        <f t="shared" si="5"/>
        <v>696</v>
      </c>
      <c r="W46" s="9">
        <f t="shared" si="6"/>
        <v>696</v>
      </c>
      <c r="X46" s="9">
        <f t="shared" si="7"/>
        <v>1866</v>
      </c>
      <c r="Y46" s="8">
        <v>247</v>
      </c>
      <c r="Z46" s="8">
        <v>232</v>
      </c>
      <c r="AA46" s="9">
        <v>189</v>
      </c>
      <c r="AB46" s="9">
        <f t="shared" si="8"/>
        <v>668</v>
      </c>
      <c r="AC46" s="9">
        <f t="shared" si="9"/>
        <v>668</v>
      </c>
      <c r="AD46" s="9">
        <f t="shared" si="10"/>
        <v>2534</v>
      </c>
    </row>
    <row r="47" spans="1:30" ht="14.25" x14ac:dyDescent="0.15">
      <c r="A47" s="3">
        <v>44</v>
      </c>
      <c r="B47" s="3"/>
      <c r="C47" s="3">
        <v>14</v>
      </c>
      <c r="D47" s="3" t="s">
        <v>41</v>
      </c>
      <c r="E47" s="3" t="s">
        <v>48</v>
      </c>
      <c r="F47" s="8"/>
      <c r="G47" s="8"/>
      <c r="H47" s="8">
        <v>235</v>
      </c>
      <c r="I47" s="8">
        <v>244</v>
      </c>
      <c r="J47" s="9">
        <v>173</v>
      </c>
      <c r="K47" s="9">
        <f t="shared" si="11"/>
        <v>652</v>
      </c>
      <c r="L47" s="9">
        <f t="shared" si="12"/>
        <v>652</v>
      </c>
      <c r="M47" s="8">
        <v>192</v>
      </c>
      <c r="N47" s="8">
        <v>237</v>
      </c>
      <c r="O47" s="8">
        <v>179</v>
      </c>
      <c r="P47" s="9">
        <f t="shared" si="2"/>
        <v>608</v>
      </c>
      <c r="Q47" s="9">
        <f t="shared" si="3"/>
        <v>608</v>
      </c>
      <c r="R47" s="9">
        <f t="shared" si="4"/>
        <v>1260</v>
      </c>
      <c r="S47" s="8">
        <v>204</v>
      </c>
      <c r="T47" s="8">
        <v>139</v>
      </c>
      <c r="U47" s="9">
        <v>203</v>
      </c>
      <c r="V47" s="9">
        <f t="shared" si="5"/>
        <v>546</v>
      </c>
      <c r="W47" s="9">
        <f t="shared" si="6"/>
        <v>546</v>
      </c>
      <c r="X47" s="9">
        <f t="shared" si="7"/>
        <v>1806</v>
      </c>
      <c r="Y47" s="8">
        <v>245</v>
      </c>
      <c r="Z47" s="8">
        <v>224</v>
      </c>
      <c r="AA47" s="9">
        <v>187</v>
      </c>
      <c r="AB47" s="9">
        <f t="shared" si="8"/>
        <v>656</v>
      </c>
      <c r="AC47" s="9">
        <f t="shared" si="9"/>
        <v>656</v>
      </c>
      <c r="AD47" s="9">
        <f t="shared" si="10"/>
        <v>2462</v>
      </c>
    </row>
    <row r="48" spans="1:30" ht="14.25" x14ac:dyDescent="0.15">
      <c r="A48" s="3">
        <v>45</v>
      </c>
      <c r="B48" s="3" t="s">
        <v>64</v>
      </c>
      <c r="C48" s="3">
        <v>14</v>
      </c>
      <c r="D48" s="3" t="s">
        <v>41</v>
      </c>
      <c r="E48" s="3" t="s">
        <v>108</v>
      </c>
      <c r="F48" s="8"/>
      <c r="G48" s="8"/>
      <c r="H48" s="8">
        <v>243</v>
      </c>
      <c r="I48" s="8">
        <v>154</v>
      </c>
      <c r="J48" s="9">
        <v>152</v>
      </c>
      <c r="K48" s="9">
        <f t="shared" si="11"/>
        <v>549</v>
      </c>
      <c r="L48" s="9">
        <f t="shared" si="12"/>
        <v>549</v>
      </c>
      <c r="M48" s="8">
        <v>262</v>
      </c>
      <c r="N48" s="8">
        <v>205</v>
      </c>
      <c r="O48" s="8">
        <v>195</v>
      </c>
      <c r="P48" s="9">
        <f t="shared" si="2"/>
        <v>662</v>
      </c>
      <c r="Q48" s="9">
        <f t="shared" si="3"/>
        <v>662</v>
      </c>
      <c r="R48" s="9">
        <f t="shared" si="4"/>
        <v>1211</v>
      </c>
      <c r="S48" s="8">
        <v>188</v>
      </c>
      <c r="T48" s="8">
        <v>246</v>
      </c>
      <c r="U48" s="9">
        <v>197</v>
      </c>
      <c r="V48" s="9">
        <f t="shared" si="5"/>
        <v>631</v>
      </c>
      <c r="W48" s="9">
        <f t="shared" si="6"/>
        <v>631</v>
      </c>
      <c r="X48" s="9">
        <f t="shared" si="7"/>
        <v>1842</v>
      </c>
      <c r="Y48" s="8">
        <v>202</v>
      </c>
      <c r="Z48" s="8">
        <v>189</v>
      </c>
      <c r="AA48" s="9">
        <v>206</v>
      </c>
      <c r="AB48" s="9">
        <f t="shared" si="8"/>
        <v>597</v>
      </c>
      <c r="AC48" s="9">
        <f t="shared" si="9"/>
        <v>597</v>
      </c>
      <c r="AD48" s="9">
        <f t="shared" si="10"/>
        <v>2439</v>
      </c>
    </row>
    <row r="49" spans="1:30" ht="14.25" x14ac:dyDescent="0.15">
      <c r="A49" s="3">
        <v>46</v>
      </c>
      <c r="B49" s="3"/>
      <c r="C49" s="3">
        <v>14</v>
      </c>
      <c r="D49" s="3" t="s">
        <v>41</v>
      </c>
      <c r="E49" s="3" t="s">
        <v>185</v>
      </c>
      <c r="F49" s="8"/>
      <c r="G49" s="8"/>
      <c r="H49" s="8">
        <v>177</v>
      </c>
      <c r="I49" s="8">
        <v>175</v>
      </c>
      <c r="J49" s="9">
        <v>189</v>
      </c>
      <c r="K49" s="9">
        <f t="shared" si="11"/>
        <v>541</v>
      </c>
      <c r="L49" s="9">
        <f t="shared" si="12"/>
        <v>541</v>
      </c>
      <c r="M49" s="8">
        <v>181</v>
      </c>
      <c r="N49" s="8">
        <v>169</v>
      </c>
      <c r="O49" s="8">
        <v>212</v>
      </c>
      <c r="P49" s="9">
        <f t="shared" si="2"/>
        <v>562</v>
      </c>
      <c r="Q49" s="9">
        <f t="shared" si="3"/>
        <v>562</v>
      </c>
      <c r="R49" s="9">
        <f t="shared" si="4"/>
        <v>1103</v>
      </c>
      <c r="S49" s="8">
        <v>193</v>
      </c>
      <c r="T49" s="8">
        <v>167</v>
      </c>
      <c r="U49" s="9">
        <v>162</v>
      </c>
      <c r="V49" s="9">
        <f t="shared" si="5"/>
        <v>522</v>
      </c>
      <c r="W49" s="9">
        <f t="shared" si="6"/>
        <v>522</v>
      </c>
      <c r="X49" s="9">
        <f t="shared" si="7"/>
        <v>1625</v>
      </c>
      <c r="Y49" s="8"/>
      <c r="Z49" s="8"/>
      <c r="AA49" s="9"/>
      <c r="AB49" s="9"/>
      <c r="AC49" s="9"/>
      <c r="AD49" s="9"/>
    </row>
    <row r="50" spans="1:30" ht="14.25" x14ac:dyDescent="0.15">
      <c r="A50" s="3">
        <v>47</v>
      </c>
      <c r="B50" s="3"/>
      <c r="C50" s="3">
        <v>14</v>
      </c>
      <c r="D50" s="3" t="s">
        <v>41</v>
      </c>
      <c r="E50" s="3" t="s">
        <v>182</v>
      </c>
      <c r="F50" s="8"/>
      <c r="G50" s="8"/>
      <c r="H50" s="8">
        <v>254</v>
      </c>
      <c r="I50" s="8">
        <v>183</v>
      </c>
      <c r="J50" s="9">
        <v>147</v>
      </c>
      <c r="K50" s="9">
        <f t="shared" si="11"/>
        <v>584</v>
      </c>
      <c r="L50" s="9">
        <f t="shared" si="12"/>
        <v>584</v>
      </c>
      <c r="M50" s="8">
        <v>192</v>
      </c>
      <c r="N50" s="8">
        <v>193</v>
      </c>
      <c r="O50" s="8">
        <v>164</v>
      </c>
      <c r="P50" s="9">
        <f t="shared" si="2"/>
        <v>549</v>
      </c>
      <c r="Q50" s="9">
        <f t="shared" si="3"/>
        <v>549</v>
      </c>
      <c r="R50" s="9">
        <f t="shared" si="4"/>
        <v>1133</v>
      </c>
      <c r="S50" s="8">
        <v>155</v>
      </c>
      <c r="T50" s="8">
        <v>144</v>
      </c>
      <c r="U50" s="9">
        <v>136</v>
      </c>
      <c r="V50" s="9">
        <f t="shared" si="5"/>
        <v>435</v>
      </c>
      <c r="W50" s="9">
        <f t="shared" si="6"/>
        <v>435</v>
      </c>
      <c r="X50" s="9">
        <f t="shared" si="7"/>
        <v>1568</v>
      </c>
      <c r="Y50" s="8"/>
      <c r="Z50" s="8"/>
      <c r="AA50" s="9"/>
      <c r="AB50" s="9"/>
      <c r="AC50" s="9"/>
      <c r="AD50" s="9"/>
    </row>
    <row r="51" spans="1:30" ht="14.25" x14ac:dyDescent="0.15">
      <c r="A51" s="3">
        <v>48</v>
      </c>
      <c r="B51" s="3"/>
      <c r="C51" s="3">
        <v>14</v>
      </c>
      <c r="D51" s="3" t="s">
        <v>41</v>
      </c>
      <c r="E51" s="3" t="s">
        <v>202</v>
      </c>
      <c r="F51" s="8">
        <v>15</v>
      </c>
      <c r="G51" s="8"/>
      <c r="H51" s="8">
        <v>132</v>
      </c>
      <c r="I51" s="8">
        <v>153</v>
      </c>
      <c r="J51" s="9">
        <v>167</v>
      </c>
      <c r="K51" s="9">
        <f t="shared" si="11"/>
        <v>452</v>
      </c>
      <c r="L51" s="9">
        <f t="shared" si="12"/>
        <v>497</v>
      </c>
      <c r="M51" s="8">
        <v>162</v>
      </c>
      <c r="N51" s="8">
        <v>182</v>
      </c>
      <c r="O51" s="8">
        <v>143</v>
      </c>
      <c r="P51" s="9">
        <f t="shared" si="2"/>
        <v>487</v>
      </c>
      <c r="Q51" s="9">
        <f t="shared" si="3"/>
        <v>532</v>
      </c>
      <c r="R51" s="9">
        <f t="shared" si="4"/>
        <v>1029</v>
      </c>
      <c r="S51" s="8">
        <v>162</v>
      </c>
      <c r="T51" s="8">
        <v>140</v>
      </c>
      <c r="U51" s="9">
        <v>191</v>
      </c>
      <c r="V51" s="9">
        <f t="shared" si="5"/>
        <v>493</v>
      </c>
      <c r="W51" s="9">
        <f t="shared" si="6"/>
        <v>538</v>
      </c>
      <c r="X51" s="9">
        <f t="shared" si="7"/>
        <v>1567</v>
      </c>
      <c r="Y51" s="8"/>
      <c r="Z51" s="8"/>
      <c r="AA51" s="9"/>
      <c r="AB51" s="9"/>
      <c r="AC51" s="9"/>
      <c r="AD51" s="9"/>
    </row>
    <row r="52" spans="1:30" ht="14.25" x14ac:dyDescent="0.15">
      <c r="A52" s="3">
        <v>49</v>
      </c>
      <c r="B52" s="3"/>
      <c r="C52" s="3">
        <v>14</v>
      </c>
      <c r="D52" s="3" t="s">
        <v>41</v>
      </c>
      <c r="E52" s="3" t="s">
        <v>204</v>
      </c>
      <c r="F52" s="8">
        <v>15</v>
      </c>
      <c r="G52" s="8"/>
      <c r="H52" s="8">
        <v>202</v>
      </c>
      <c r="I52" s="8">
        <v>180</v>
      </c>
      <c r="J52" s="9">
        <v>193</v>
      </c>
      <c r="K52" s="9">
        <f t="shared" si="11"/>
        <v>575</v>
      </c>
      <c r="L52" s="9">
        <f t="shared" si="12"/>
        <v>620</v>
      </c>
      <c r="M52" s="8">
        <v>150</v>
      </c>
      <c r="N52" s="8">
        <v>174</v>
      </c>
      <c r="O52" s="8">
        <v>114</v>
      </c>
      <c r="P52" s="9">
        <f t="shared" si="2"/>
        <v>438</v>
      </c>
      <c r="Q52" s="9">
        <f t="shared" si="3"/>
        <v>483</v>
      </c>
      <c r="R52" s="9">
        <f t="shared" si="4"/>
        <v>1103</v>
      </c>
      <c r="S52" s="8">
        <v>173</v>
      </c>
      <c r="T52" s="8">
        <v>190</v>
      </c>
      <c r="U52" s="9">
        <v>221</v>
      </c>
      <c r="V52" s="9">
        <f t="shared" si="5"/>
        <v>584</v>
      </c>
      <c r="W52" s="9">
        <f t="shared" si="6"/>
        <v>629</v>
      </c>
      <c r="X52" s="9">
        <f t="shared" si="7"/>
        <v>1732</v>
      </c>
      <c r="Y52" s="8"/>
      <c r="Z52" s="8"/>
      <c r="AA52" s="9"/>
      <c r="AB52" s="9"/>
      <c r="AC52" s="9"/>
      <c r="AD52" s="9"/>
    </row>
    <row r="53" spans="1:30" ht="14.25" x14ac:dyDescent="0.15">
      <c r="A53" s="3">
        <v>50</v>
      </c>
      <c r="B53" s="3"/>
      <c r="C53" s="3">
        <v>15</v>
      </c>
      <c r="D53" s="3" t="s">
        <v>120</v>
      </c>
      <c r="E53" s="3" t="s">
        <v>213</v>
      </c>
      <c r="F53" s="8"/>
      <c r="G53" s="8"/>
      <c r="H53" s="8">
        <v>244</v>
      </c>
      <c r="I53" s="8">
        <v>191</v>
      </c>
      <c r="J53" s="9">
        <v>182</v>
      </c>
      <c r="K53" s="9">
        <f t="shared" si="11"/>
        <v>617</v>
      </c>
      <c r="L53" s="9">
        <f t="shared" si="12"/>
        <v>617</v>
      </c>
      <c r="M53" s="8">
        <v>161</v>
      </c>
      <c r="N53" s="8">
        <v>149</v>
      </c>
      <c r="O53" s="8">
        <v>237</v>
      </c>
      <c r="P53" s="9">
        <f t="shared" si="2"/>
        <v>547</v>
      </c>
      <c r="Q53" s="9">
        <f t="shared" si="3"/>
        <v>547</v>
      </c>
      <c r="R53" s="9">
        <f t="shared" si="4"/>
        <v>1164</v>
      </c>
      <c r="S53" s="8">
        <v>148</v>
      </c>
      <c r="T53" s="8">
        <v>178</v>
      </c>
      <c r="U53" s="9">
        <v>190</v>
      </c>
      <c r="V53" s="9">
        <f t="shared" si="5"/>
        <v>516</v>
      </c>
      <c r="W53" s="9">
        <f t="shared" si="6"/>
        <v>516</v>
      </c>
      <c r="X53" s="9">
        <f t="shared" si="7"/>
        <v>1680</v>
      </c>
      <c r="Y53" s="8"/>
      <c r="Z53" s="8"/>
      <c r="AA53" s="9"/>
      <c r="AB53" s="9"/>
      <c r="AC53" s="9"/>
      <c r="AD53" s="9"/>
    </row>
    <row r="54" spans="1:30" ht="14.25" x14ac:dyDescent="0.15">
      <c r="A54" s="3">
        <v>51</v>
      </c>
      <c r="B54" s="3"/>
      <c r="C54" s="3">
        <v>15</v>
      </c>
      <c r="D54" s="3" t="s">
        <v>120</v>
      </c>
      <c r="E54" s="3" t="s">
        <v>214</v>
      </c>
      <c r="F54" s="8"/>
      <c r="G54" s="8"/>
      <c r="H54" s="8">
        <v>193</v>
      </c>
      <c r="I54" s="8">
        <v>185</v>
      </c>
      <c r="J54" s="9">
        <v>147</v>
      </c>
      <c r="K54" s="9">
        <f t="shared" si="11"/>
        <v>525</v>
      </c>
      <c r="L54" s="9">
        <f t="shared" si="12"/>
        <v>525</v>
      </c>
      <c r="M54" s="8">
        <v>179</v>
      </c>
      <c r="N54" s="8">
        <v>166</v>
      </c>
      <c r="O54" s="8">
        <v>199</v>
      </c>
      <c r="P54" s="9">
        <f t="shared" si="2"/>
        <v>544</v>
      </c>
      <c r="Q54" s="9">
        <f t="shared" si="3"/>
        <v>544</v>
      </c>
      <c r="R54" s="9">
        <f t="shared" si="4"/>
        <v>1069</v>
      </c>
      <c r="S54" s="8">
        <v>198</v>
      </c>
      <c r="T54" s="8">
        <v>177</v>
      </c>
      <c r="U54" s="9">
        <v>201</v>
      </c>
      <c r="V54" s="9">
        <f t="shared" si="5"/>
        <v>576</v>
      </c>
      <c r="W54" s="9">
        <f t="shared" si="6"/>
        <v>576</v>
      </c>
      <c r="X54" s="9">
        <f t="shared" si="7"/>
        <v>1645</v>
      </c>
      <c r="Y54" s="8"/>
      <c r="Z54" s="8"/>
      <c r="AA54" s="9"/>
      <c r="AB54" s="9"/>
      <c r="AC54" s="9"/>
      <c r="AD54" s="9"/>
    </row>
    <row r="55" spans="1:30" ht="14.25" x14ac:dyDescent="0.15">
      <c r="A55" s="3">
        <v>52</v>
      </c>
      <c r="B55" s="3"/>
      <c r="C55" s="3">
        <v>15</v>
      </c>
      <c r="D55" s="3" t="s">
        <v>120</v>
      </c>
      <c r="E55" s="3" t="s">
        <v>136</v>
      </c>
      <c r="F55" s="8"/>
      <c r="G55" s="8"/>
      <c r="H55" s="8">
        <v>169</v>
      </c>
      <c r="I55" s="8">
        <v>175</v>
      </c>
      <c r="J55" s="9">
        <v>155</v>
      </c>
      <c r="K55" s="9">
        <f t="shared" si="11"/>
        <v>499</v>
      </c>
      <c r="L55" s="9">
        <f t="shared" si="12"/>
        <v>499</v>
      </c>
      <c r="M55" s="8">
        <v>186</v>
      </c>
      <c r="N55" s="8">
        <v>184</v>
      </c>
      <c r="O55" s="8">
        <v>200</v>
      </c>
      <c r="P55" s="9">
        <f t="shared" si="2"/>
        <v>570</v>
      </c>
      <c r="Q55" s="9">
        <f t="shared" si="3"/>
        <v>570</v>
      </c>
      <c r="R55" s="9">
        <f t="shared" si="4"/>
        <v>1069</v>
      </c>
      <c r="S55" s="8">
        <v>134</v>
      </c>
      <c r="T55" s="8">
        <v>177</v>
      </c>
      <c r="U55" s="9">
        <v>185</v>
      </c>
      <c r="V55" s="9">
        <f t="shared" si="5"/>
        <v>496</v>
      </c>
      <c r="W55" s="9">
        <f t="shared" si="6"/>
        <v>496</v>
      </c>
      <c r="X55" s="9">
        <f t="shared" si="7"/>
        <v>1565</v>
      </c>
      <c r="Y55" s="8"/>
      <c r="Z55" s="8"/>
      <c r="AA55" s="9"/>
      <c r="AB55" s="9"/>
      <c r="AC55" s="9"/>
      <c r="AD55" s="9"/>
    </row>
    <row r="56" spans="1:30" ht="14.25" x14ac:dyDescent="0.15">
      <c r="A56" s="3">
        <v>53</v>
      </c>
      <c r="B56" s="3" t="s">
        <v>64</v>
      </c>
      <c r="C56" s="3">
        <v>15</v>
      </c>
      <c r="D56" s="3" t="s">
        <v>120</v>
      </c>
      <c r="E56" s="3" t="s">
        <v>121</v>
      </c>
      <c r="F56" s="8"/>
      <c r="G56" s="8"/>
      <c r="H56" s="8">
        <v>222</v>
      </c>
      <c r="I56" s="8">
        <v>160</v>
      </c>
      <c r="J56" s="9">
        <v>189</v>
      </c>
      <c r="K56" s="9">
        <f t="shared" si="11"/>
        <v>571</v>
      </c>
      <c r="L56" s="9">
        <f t="shared" si="12"/>
        <v>571</v>
      </c>
      <c r="M56" s="8">
        <v>180</v>
      </c>
      <c r="N56" s="8">
        <v>175</v>
      </c>
      <c r="O56" s="8">
        <v>151</v>
      </c>
      <c r="P56" s="9">
        <f t="shared" si="2"/>
        <v>506</v>
      </c>
      <c r="Q56" s="9">
        <f t="shared" si="3"/>
        <v>506</v>
      </c>
      <c r="R56" s="9">
        <f t="shared" si="4"/>
        <v>1077</v>
      </c>
      <c r="S56" s="8">
        <v>201</v>
      </c>
      <c r="T56" s="8">
        <v>151</v>
      </c>
      <c r="U56" s="9">
        <v>153</v>
      </c>
      <c r="V56" s="9">
        <f t="shared" si="5"/>
        <v>505</v>
      </c>
      <c r="W56" s="9">
        <f t="shared" si="6"/>
        <v>505</v>
      </c>
      <c r="X56" s="9">
        <f t="shared" si="7"/>
        <v>1582</v>
      </c>
      <c r="Y56" s="8"/>
      <c r="Z56" s="8"/>
      <c r="AA56" s="9"/>
      <c r="AB56" s="9"/>
      <c r="AC56" s="9"/>
      <c r="AD56" s="9"/>
    </row>
    <row r="57" spans="1:30" ht="14.25" x14ac:dyDescent="0.15">
      <c r="A57" s="3">
        <v>54</v>
      </c>
      <c r="B57" s="3"/>
      <c r="C57" s="3">
        <v>16</v>
      </c>
      <c r="D57" s="3" t="s">
        <v>37</v>
      </c>
      <c r="E57" s="3" t="s">
        <v>56</v>
      </c>
      <c r="F57" s="8"/>
      <c r="G57" s="8"/>
      <c r="H57" s="8">
        <v>150</v>
      </c>
      <c r="I57" s="8">
        <v>147</v>
      </c>
      <c r="J57" s="9">
        <v>210</v>
      </c>
      <c r="K57" s="9">
        <f t="shared" si="11"/>
        <v>507</v>
      </c>
      <c r="L57" s="9">
        <f t="shared" si="12"/>
        <v>507</v>
      </c>
      <c r="M57" s="8">
        <v>164</v>
      </c>
      <c r="N57" s="8">
        <v>176</v>
      </c>
      <c r="O57" s="8">
        <v>155</v>
      </c>
      <c r="P57" s="9">
        <f t="shared" si="2"/>
        <v>495</v>
      </c>
      <c r="Q57" s="9">
        <f t="shared" si="3"/>
        <v>495</v>
      </c>
      <c r="R57" s="9">
        <f t="shared" si="4"/>
        <v>1002</v>
      </c>
      <c r="S57" s="8">
        <v>190</v>
      </c>
      <c r="T57" s="8">
        <v>178</v>
      </c>
      <c r="U57" s="9">
        <v>184</v>
      </c>
      <c r="V57" s="9">
        <f t="shared" si="5"/>
        <v>552</v>
      </c>
      <c r="W57" s="9">
        <f t="shared" si="6"/>
        <v>552</v>
      </c>
      <c r="X57" s="9">
        <f t="shared" si="7"/>
        <v>1554</v>
      </c>
      <c r="Y57" s="8"/>
      <c r="Z57" s="8"/>
      <c r="AA57" s="9"/>
      <c r="AB57" s="9"/>
      <c r="AC57" s="9"/>
      <c r="AD57" s="9"/>
    </row>
    <row r="58" spans="1:30" ht="14.25" x14ac:dyDescent="0.15">
      <c r="A58" s="3">
        <v>55</v>
      </c>
      <c r="B58" s="3" t="s">
        <v>22</v>
      </c>
      <c r="C58" s="3">
        <v>16</v>
      </c>
      <c r="D58" s="3" t="s">
        <v>37</v>
      </c>
      <c r="E58" s="3" t="s">
        <v>43</v>
      </c>
      <c r="F58" s="8"/>
      <c r="G58" s="8"/>
      <c r="H58" s="8">
        <v>197</v>
      </c>
      <c r="I58" s="8">
        <v>162</v>
      </c>
      <c r="J58" s="9">
        <v>169</v>
      </c>
      <c r="K58" s="9">
        <f t="shared" si="11"/>
        <v>528</v>
      </c>
      <c r="L58" s="9">
        <f t="shared" si="12"/>
        <v>528</v>
      </c>
      <c r="M58" s="8">
        <v>190</v>
      </c>
      <c r="N58" s="8">
        <v>197</v>
      </c>
      <c r="O58" s="8">
        <v>166</v>
      </c>
      <c r="P58" s="9">
        <f t="shared" si="2"/>
        <v>553</v>
      </c>
      <c r="Q58" s="9">
        <f t="shared" si="3"/>
        <v>553</v>
      </c>
      <c r="R58" s="9">
        <f t="shared" si="4"/>
        <v>1081</v>
      </c>
      <c r="S58" s="8">
        <v>197</v>
      </c>
      <c r="T58" s="8">
        <v>161</v>
      </c>
      <c r="U58" s="9">
        <v>236</v>
      </c>
      <c r="V58" s="9">
        <f t="shared" si="5"/>
        <v>594</v>
      </c>
      <c r="W58" s="9">
        <f t="shared" si="6"/>
        <v>594</v>
      </c>
      <c r="X58" s="9">
        <f t="shared" si="7"/>
        <v>1675</v>
      </c>
      <c r="Y58" s="8"/>
      <c r="Z58" s="8"/>
      <c r="AA58" s="9"/>
      <c r="AB58" s="9"/>
      <c r="AC58" s="9"/>
      <c r="AD58" s="9"/>
    </row>
    <row r="59" spans="1:30" ht="14.25" x14ac:dyDescent="0.15">
      <c r="A59" s="3">
        <v>56</v>
      </c>
      <c r="B59" s="3"/>
      <c r="C59" s="3">
        <v>16</v>
      </c>
      <c r="D59" s="3" t="s">
        <v>37</v>
      </c>
      <c r="E59" s="3" t="s">
        <v>38</v>
      </c>
      <c r="F59" s="8"/>
      <c r="G59" s="8"/>
      <c r="H59" s="8">
        <v>134</v>
      </c>
      <c r="I59" s="8">
        <v>184</v>
      </c>
      <c r="J59" s="9">
        <v>244</v>
      </c>
      <c r="K59" s="9">
        <f t="shared" si="11"/>
        <v>562</v>
      </c>
      <c r="L59" s="9">
        <f t="shared" si="12"/>
        <v>562</v>
      </c>
      <c r="M59" s="8">
        <v>147</v>
      </c>
      <c r="N59" s="8">
        <v>158</v>
      </c>
      <c r="O59" s="8">
        <v>172</v>
      </c>
      <c r="P59" s="9">
        <f t="shared" si="2"/>
        <v>477</v>
      </c>
      <c r="Q59" s="9">
        <f t="shared" si="3"/>
        <v>477</v>
      </c>
      <c r="R59" s="9">
        <f t="shared" si="4"/>
        <v>1039</v>
      </c>
      <c r="S59" s="8">
        <v>171</v>
      </c>
      <c r="T59" s="8">
        <v>132</v>
      </c>
      <c r="U59" s="9">
        <v>133</v>
      </c>
      <c r="V59" s="9">
        <f t="shared" si="5"/>
        <v>436</v>
      </c>
      <c r="W59" s="9">
        <f t="shared" si="6"/>
        <v>436</v>
      </c>
      <c r="X59" s="9">
        <f t="shared" si="7"/>
        <v>1475</v>
      </c>
      <c r="Y59" s="8"/>
      <c r="Z59" s="8"/>
      <c r="AA59" s="9"/>
      <c r="AB59" s="9"/>
      <c r="AC59" s="9"/>
      <c r="AD59" s="9"/>
    </row>
    <row r="60" spans="1:30" ht="14.25" x14ac:dyDescent="0.15">
      <c r="A60" s="3">
        <v>57</v>
      </c>
      <c r="B60" s="3" t="s">
        <v>22</v>
      </c>
      <c r="C60" s="3">
        <v>16</v>
      </c>
      <c r="D60" s="3" t="s">
        <v>37</v>
      </c>
      <c r="E60" s="3" t="s">
        <v>49</v>
      </c>
      <c r="F60" s="8"/>
      <c r="G60" s="8"/>
      <c r="H60" s="8">
        <v>163</v>
      </c>
      <c r="I60" s="8">
        <v>166</v>
      </c>
      <c r="J60" s="9">
        <v>151</v>
      </c>
      <c r="K60" s="9">
        <f t="shared" si="11"/>
        <v>480</v>
      </c>
      <c r="L60" s="9">
        <f t="shared" si="12"/>
        <v>480</v>
      </c>
      <c r="M60" s="8">
        <v>180</v>
      </c>
      <c r="N60" s="8">
        <v>135</v>
      </c>
      <c r="O60" s="8">
        <v>177</v>
      </c>
      <c r="P60" s="9">
        <f t="shared" si="2"/>
        <v>492</v>
      </c>
      <c r="Q60" s="9">
        <f t="shared" si="3"/>
        <v>492</v>
      </c>
      <c r="R60" s="9">
        <f t="shared" si="4"/>
        <v>972</v>
      </c>
      <c r="S60" s="8">
        <v>200</v>
      </c>
      <c r="T60" s="8">
        <v>131</v>
      </c>
      <c r="U60" s="9">
        <v>125</v>
      </c>
      <c r="V60" s="9">
        <f t="shared" si="5"/>
        <v>456</v>
      </c>
      <c r="W60" s="9">
        <f t="shared" si="6"/>
        <v>456</v>
      </c>
      <c r="X60" s="9">
        <f t="shared" si="7"/>
        <v>1428</v>
      </c>
      <c r="Y60" s="8"/>
      <c r="Z60" s="8"/>
      <c r="AA60" s="9"/>
      <c r="AB60" s="9"/>
      <c r="AC60" s="9"/>
      <c r="AD60" s="9"/>
    </row>
    <row r="61" spans="1:30" ht="14.25" x14ac:dyDescent="0.15">
      <c r="A61" s="3">
        <v>58</v>
      </c>
      <c r="B61" s="3"/>
      <c r="C61" s="3">
        <v>17</v>
      </c>
      <c r="D61" s="3" t="s">
        <v>98</v>
      </c>
      <c r="E61" s="3" t="s">
        <v>99</v>
      </c>
      <c r="F61" s="8"/>
      <c r="G61" s="8"/>
      <c r="H61" s="8">
        <v>177</v>
      </c>
      <c r="I61" s="8">
        <v>258</v>
      </c>
      <c r="J61" s="9">
        <v>245</v>
      </c>
      <c r="K61" s="9">
        <f t="shared" si="11"/>
        <v>680</v>
      </c>
      <c r="L61" s="9">
        <f t="shared" si="12"/>
        <v>680</v>
      </c>
      <c r="M61" s="8">
        <v>232</v>
      </c>
      <c r="N61" s="8">
        <v>200</v>
      </c>
      <c r="O61" s="8">
        <v>190</v>
      </c>
      <c r="P61" s="9">
        <f t="shared" si="2"/>
        <v>622</v>
      </c>
      <c r="Q61" s="9">
        <f t="shared" si="3"/>
        <v>622</v>
      </c>
      <c r="R61" s="9">
        <f t="shared" si="4"/>
        <v>1302</v>
      </c>
      <c r="S61" s="8">
        <v>196</v>
      </c>
      <c r="T61" s="8">
        <v>176</v>
      </c>
      <c r="U61" s="9">
        <v>214</v>
      </c>
      <c r="V61" s="9">
        <f t="shared" si="5"/>
        <v>586</v>
      </c>
      <c r="W61" s="9">
        <f t="shared" si="6"/>
        <v>586</v>
      </c>
      <c r="X61" s="9">
        <f t="shared" si="7"/>
        <v>1888</v>
      </c>
      <c r="Y61" s="8">
        <v>223</v>
      </c>
      <c r="Z61" s="8">
        <v>229</v>
      </c>
      <c r="AA61" s="9">
        <v>268</v>
      </c>
      <c r="AB61" s="9">
        <f t="shared" si="8"/>
        <v>720</v>
      </c>
      <c r="AC61" s="9">
        <f t="shared" si="9"/>
        <v>720</v>
      </c>
      <c r="AD61" s="9">
        <f t="shared" si="10"/>
        <v>2608</v>
      </c>
    </row>
    <row r="62" spans="1:30" ht="14.25" x14ac:dyDescent="0.15">
      <c r="A62" s="3">
        <v>59</v>
      </c>
      <c r="B62" s="3"/>
      <c r="C62" s="3">
        <v>17</v>
      </c>
      <c r="D62" s="3" t="s">
        <v>98</v>
      </c>
      <c r="E62" s="3" t="s">
        <v>107</v>
      </c>
      <c r="F62" s="8"/>
      <c r="G62" s="8"/>
      <c r="H62" s="8">
        <v>166</v>
      </c>
      <c r="I62" s="8">
        <v>171</v>
      </c>
      <c r="J62" s="9">
        <v>179</v>
      </c>
      <c r="K62" s="9">
        <f t="shared" si="11"/>
        <v>516</v>
      </c>
      <c r="L62" s="9">
        <f t="shared" si="12"/>
        <v>516</v>
      </c>
      <c r="M62" s="8">
        <v>150</v>
      </c>
      <c r="N62" s="8">
        <v>178</v>
      </c>
      <c r="O62" s="8">
        <v>191</v>
      </c>
      <c r="P62" s="9">
        <f t="shared" si="2"/>
        <v>519</v>
      </c>
      <c r="Q62" s="9">
        <f t="shared" si="3"/>
        <v>519</v>
      </c>
      <c r="R62" s="9">
        <f t="shared" si="4"/>
        <v>1035</v>
      </c>
      <c r="S62" s="8">
        <v>149</v>
      </c>
      <c r="T62" s="8">
        <v>132</v>
      </c>
      <c r="U62" s="9">
        <v>183</v>
      </c>
      <c r="V62" s="9">
        <f t="shared" si="5"/>
        <v>464</v>
      </c>
      <c r="W62" s="9">
        <f t="shared" si="6"/>
        <v>464</v>
      </c>
      <c r="X62" s="9">
        <f t="shared" si="7"/>
        <v>1499</v>
      </c>
      <c r="Y62" s="8"/>
      <c r="Z62" s="8"/>
      <c r="AA62" s="9"/>
      <c r="AB62" s="9"/>
      <c r="AC62" s="9"/>
      <c r="AD62" s="9"/>
    </row>
    <row r="63" spans="1:30" ht="14.25" x14ac:dyDescent="0.15">
      <c r="A63" s="3">
        <v>60</v>
      </c>
      <c r="B63" s="3"/>
      <c r="C63" s="3">
        <v>17</v>
      </c>
      <c r="D63" s="3" t="s">
        <v>98</v>
      </c>
      <c r="E63" s="3" t="s">
        <v>103</v>
      </c>
      <c r="F63" s="8"/>
      <c r="G63" s="8"/>
      <c r="H63" s="8">
        <v>229</v>
      </c>
      <c r="I63" s="8">
        <v>149</v>
      </c>
      <c r="J63" s="9">
        <v>152</v>
      </c>
      <c r="K63" s="9">
        <f t="shared" si="11"/>
        <v>530</v>
      </c>
      <c r="L63" s="9">
        <f t="shared" si="12"/>
        <v>530</v>
      </c>
      <c r="M63" s="8">
        <v>180</v>
      </c>
      <c r="N63" s="8">
        <v>174</v>
      </c>
      <c r="O63" s="8">
        <v>199</v>
      </c>
      <c r="P63" s="9">
        <f t="shared" si="2"/>
        <v>553</v>
      </c>
      <c r="Q63" s="9">
        <f t="shared" si="3"/>
        <v>553</v>
      </c>
      <c r="R63" s="9">
        <f t="shared" si="4"/>
        <v>1083</v>
      </c>
      <c r="S63" s="8">
        <v>141</v>
      </c>
      <c r="T63" s="8">
        <v>162</v>
      </c>
      <c r="U63" s="9">
        <v>134</v>
      </c>
      <c r="V63" s="9">
        <f t="shared" si="5"/>
        <v>437</v>
      </c>
      <c r="W63" s="9">
        <f t="shared" si="6"/>
        <v>437</v>
      </c>
      <c r="X63" s="9">
        <f t="shared" si="7"/>
        <v>1520</v>
      </c>
      <c r="Y63" s="8"/>
      <c r="Z63" s="8"/>
      <c r="AA63" s="9"/>
      <c r="AB63" s="9"/>
      <c r="AC63" s="9"/>
      <c r="AD63" s="9"/>
    </row>
    <row r="64" spans="1:30" ht="14.25" x14ac:dyDescent="0.15">
      <c r="A64" s="3">
        <v>61</v>
      </c>
      <c r="B64" s="3"/>
      <c r="C64" s="3">
        <v>17</v>
      </c>
      <c r="D64" s="3" t="s">
        <v>98</v>
      </c>
      <c r="E64" s="3" t="s">
        <v>105</v>
      </c>
      <c r="F64" s="8"/>
      <c r="G64" s="8"/>
      <c r="H64" s="8">
        <v>181</v>
      </c>
      <c r="I64" s="8">
        <v>209</v>
      </c>
      <c r="J64" s="9">
        <v>183</v>
      </c>
      <c r="K64" s="9">
        <f t="shared" si="11"/>
        <v>573</v>
      </c>
      <c r="L64" s="9">
        <f t="shared" si="12"/>
        <v>573</v>
      </c>
      <c r="M64" s="8">
        <v>130</v>
      </c>
      <c r="N64" s="8">
        <v>147</v>
      </c>
      <c r="O64" s="8">
        <v>170</v>
      </c>
      <c r="P64" s="9">
        <f t="shared" si="2"/>
        <v>447</v>
      </c>
      <c r="Q64" s="9">
        <f t="shared" si="3"/>
        <v>447</v>
      </c>
      <c r="R64" s="9">
        <f t="shared" si="4"/>
        <v>1020</v>
      </c>
      <c r="S64" s="8">
        <v>153</v>
      </c>
      <c r="T64" s="8">
        <v>183</v>
      </c>
      <c r="U64" s="9">
        <v>162</v>
      </c>
      <c r="V64" s="9">
        <f t="shared" si="5"/>
        <v>498</v>
      </c>
      <c r="W64" s="9">
        <f t="shared" si="6"/>
        <v>498</v>
      </c>
      <c r="X64" s="9">
        <f t="shared" si="7"/>
        <v>1518</v>
      </c>
      <c r="Y64" s="8"/>
      <c r="Z64" s="8"/>
      <c r="AA64" s="9"/>
      <c r="AB64" s="9"/>
      <c r="AC64" s="9"/>
      <c r="AD64" s="9"/>
    </row>
    <row r="65" spans="1:30" ht="14.25" x14ac:dyDescent="0.15">
      <c r="A65" s="3">
        <v>62</v>
      </c>
      <c r="B65" s="3"/>
      <c r="C65" s="3">
        <v>17</v>
      </c>
      <c r="D65" s="3" t="s">
        <v>98</v>
      </c>
      <c r="E65" s="3" t="s">
        <v>124</v>
      </c>
      <c r="F65" s="8"/>
      <c r="G65" s="8"/>
      <c r="H65" s="8">
        <v>150</v>
      </c>
      <c r="I65" s="8">
        <v>169</v>
      </c>
      <c r="J65" s="9">
        <v>139</v>
      </c>
      <c r="K65" s="9">
        <f t="shared" si="11"/>
        <v>458</v>
      </c>
      <c r="L65" s="9">
        <f t="shared" si="12"/>
        <v>458</v>
      </c>
      <c r="M65" s="8">
        <v>134</v>
      </c>
      <c r="N65" s="8">
        <v>166</v>
      </c>
      <c r="O65" s="8">
        <v>124</v>
      </c>
      <c r="P65" s="9">
        <f t="shared" si="2"/>
        <v>424</v>
      </c>
      <c r="Q65" s="9">
        <f t="shared" si="3"/>
        <v>424</v>
      </c>
      <c r="R65" s="9">
        <f t="shared" si="4"/>
        <v>882</v>
      </c>
      <c r="S65" s="8">
        <v>146</v>
      </c>
      <c r="T65" s="8">
        <v>193</v>
      </c>
      <c r="U65" s="9">
        <v>140</v>
      </c>
      <c r="V65" s="9">
        <f t="shared" si="5"/>
        <v>479</v>
      </c>
      <c r="W65" s="9">
        <f t="shared" si="6"/>
        <v>479</v>
      </c>
      <c r="X65" s="9">
        <f t="shared" si="7"/>
        <v>1361</v>
      </c>
      <c r="Y65" s="8"/>
      <c r="Z65" s="8"/>
      <c r="AA65" s="9"/>
      <c r="AB65" s="9"/>
      <c r="AC65" s="9"/>
      <c r="AD65" s="9"/>
    </row>
    <row r="66" spans="1:30" ht="14.25" x14ac:dyDescent="0.15">
      <c r="A66" s="3">
        <v>63</v>
      </c>
      <c r="B66" s="3"/>
      <c r="C66" s="3">
        <v>17</v>
      </c>
      <c r="D66" s="3" t="s">
        <v>98</v>
      </c>
      <c r="E66" s="3" t="s">
        <v>109</v>
      </c>
      <c r="F66" s="8"/>
      <c r="G66" s="8"/>
      <c r="H66" s="8">
        <v>214</v>
      </c>
      <c r="I66" s="8">
        <v>143</v>
      </c>
      <c r="J66" s="9">
        <v>166</v>
      </c>
      <c r="K66" s="9">
        <f t="shared" si="11"/>
        <v>523</v>
      </c>
      <c r="L66" s="9">
        <f t="shared" si="12"/>
        <v>523</v>
      </c>
      <c r="M66" s="8">
        <v>186</v>
      </c>
      <c r="N66" s="8">
        <v>165</v>
      </c>
      <c r="O66" s="8">
        <v>158</v>
      </c>
      <c r="P66" s="9">
        <f t="shared" si="2"/>
        <v>509</v>
      </c>
      <c r="Q66" s="9">
        <f t="shared" si="3"/>
        <v>509</v>
      </c>
      <c r="R66" s="9">
        <f t="shared" si="4"/>
        <v>1032</v>
      </c>
      <c r="S66" s="8">
        <v>198</v>
      </c>
      <c r="T66" s="8">
        <v>167</v>
      </c>
      <c r="U66" s="9">
        <v>214</v>
      </c>
      <c r="V66" s="9">
        <f t="shared" si="5"/>
        <v>579</v>
      </c>
      <c r="W66" s="9">
        <f t="shared" si="6"/>
        <v>579</v>
      </c>
      <c r="X66" s="9">
        <f t="shared" si="7"/>
        <v>1611</v>
      </c>
      <c r="Y66" s="8"/>
      <c r="Z66" s="8"/>
      <c r="AA66" s="9"/>
      <c r="AB66" s="9"/>
      <c r="AC66" s="9"/>
      <c r="AD66" s="9"/>
    </row>
    <row r="67" spans="1:30" ht="14.25" x14ac:dyDescent="0.15">
      <c r="A67" s="3">
        <v>64</v>
      </c>
      <c r="B67" s="3"/>
      <c r="C67" s="3">
        <v>17</v>
      </c>
      <c r="D67" s="3" t="s">
        <v>98</v>
      </c>
      <c r="E67" s="3" t="s">
        <v>111</v>
      </c>
      <c r="F67" s="8"/>
      <c r="G67" s="8"/>
      <c r="H67" s="8">
        <v>178</v>
      </c>
      <c r="I67" s="8">
        <v>154</v>
      </c>
      <c r="J67" s="9">
        <v>182</v>
      </c>
      <c r="K67" s="9">
        <f t="shared" si="11"/>
        <v>514</v>
      </c>
      <c r="L67" s="9">
        <f t="shared" si="12"/>
        <v>514</v>
      </c>
      <c r="M67" s="8">
        <v>158</v>
      </c>
      <c r="N67" s="8">
        <v>160</v>
      </c>
      <c r="O67" s="8">
        <v>179</v>
      </c>
      <c r="P67" s="9">
        <f t="shared" si="2"/>
        <v>497</v>
      </c>
      <c r="Q67" s="9">
        <f t="shared" si="3"/>
        <v>497</v>
      </c>
      <c r="R67" s="9">
        <f t="shared" si="4"/>
        <v>1011</v>
      </c>
      <c r="S67" s="8">
        <v>189</v>
      </c>
      <c r="T67" s="8">
        <v>161</v>
      </c>
      <c r="U67" s="9">
        <v>148</v>
      </c>
      <c r="V67" s="9">
        <f t="shared" si="5"/>
        <v>498</v>
      </c>
      <c r="W67" s="9">
        <f t="shared" si="6"/>
        <v>498</v>
      </c>
      <c r="X67" s="9">
        <f t="shared" si="7"/>
        <v>1509</v>
      </c>
      <c r="Y67" s="8"/>
      <c r="Z67" s="8"/>
      <c r="AA67" s="9"/>
      <c r="AB67" s="9"/>
      <c r="AC67" s="9"/>
      <c r="AD67" s="9"/>
    </row>
    <row r="68" spans="1:30" ht="14.25" x14ac:dyDescent="0.15">
      <c r="A68" s="3">
        <v>65</v>
      </c>
      <c r="B68" s="3"/>
      <c r="C68" s="3">
        <v>17</v>
      </c>
      <c r="D68" s="3" t="s">
        <v>98</v>
      </c>
      <c r="E68" s="3" t="s">
        <v>113</v>
      </c>
      <c r="F68" s="8"/>
      <c r="G68" s="8"/>
      <c r="H68" s="8">
        <v>211</v>
      </c>
      <c r="I68" s="8">
        <v>127</v>
      </c>
      <c r="J68" s="9">
        <v>157</v>
      </c>
      <c r="K68" s="9">
        <f t="shared" si="11"/>
        <v>495</v>
      </c>
      <c r="L68" s="9">
        <f t="shared" si="12"/>
        <v>495</v>
      </c>
      <c r="M68" s="8">
        <v>185</v>
      </c>
      <c r="N68" s="8">
        <v>158</v>
      </c>
      <c r="O68" s="8">
        <v>120</v>
      </c>
      <c r="P68" s="9">
        <f t="shared" si="2"/>
        <v>463</v>
      </c>
      <c r="Q68" s="9">
        <f t="shared" si="3"/>
        <v>463</v>
      </c>
      <c r="R68" s="9">
        <f t="shared" si="4"/>
        <v>958</v>
      </c>
      <c r="S68" s="8">
        <v>146</v>
      </c>
      <c r="T68" s="8">
        <v>166</v>
      </c>
      <c r="U68" s="9">
        <v>181</v>
      </c>
      <c r="V68" s="9">
        <f t="shared" si="5"/>
        <v>493</v>
      </c>
      <c r="W68" s="9">
        <f t="shared" si="6"/>
        <v>493</v>
      </c>
      <c r="X68" s="9">
        <f t="shared" si="7"/>
        <v>1451</v>
      </c>
      <c r="Y68" s="8"/>
      <c r="Z68" s="8"/>
      <c r="AA68" s="9"/>
      <c r="AB68" s="9"/>
      <c r="AC68" s="9"/>
      <c r="AD68" s="9"/>
    </row>
    <row r="69" spans="1:30" ht="14.25" x14ac:dyDescent="0.15">
      <c r="A69" s="3">
        <v>66</v>
      </c>
      <c r="B69" s="3"/>
      <c r="C69" s="3">
        <v>17</v>
      </c>
      <c r="D69" s="3" t="s">
        <v>98</v>
      </c>
      <c r="E69" s="3" t="s">
        <v>115</v>
      </c>
      <c r="F69" s="8">
        <v>24</v>
      </c>
      <c r="G69" s="8">
        <v>0</v>
      </c>
      <c r="H69" s="8">
        <v>150</v>
      </c>
      <c r="I69" s="8">
        <v>105</v>
      </c>
      <c r="J69" s="9">
        <v>85</v>
      </c>
      <c r="K69" s="9">
        <f t="shared" si="11"/>
        <v>340</v>
      </c>
      <c r="L69" s="9">
        <f t="shared" si="12"/>
        <v>412</v>
      </c>
      <c r="M69" s="8">
        <v>119</v>
      </c>
      <c r="N69" s="8">
        <v>143</v>
      </c>
      <c r="O69" s="8">
        <v>138</v>
      </c>
      <c r="P69" s="9">
        <f t="shared" ref="P69:P132" si="13">M69+N69+O69</f>
        <v>400</v>
      </c>
      <c r="Q69" s="9">
        <f t="shared" ref="Q69:Q132" si="14">P69+F69*3</f>
        <v>472</v>
      </c>
      <c r="R69" s="9">
        <f t="shared" ref="R69:R132" si="15">L69+Q69</f>
        <v>884</v>
      </c>
      <c r="S69" s="8">
        <v>151</v>
      </c>
      <c r="T69" s="8">
        <v>147</v>
      </c>
      <c r="U69" s="9">
        <v>121</v>
      </c>
      <c r="V69" s="9">
        <f t="shared" ref="V69:V132" si="16">S69+T69+U69</f>
        <v>419</v>
      </c>
      <c r="W69" s="9">
        <f t="shared" ref="W69:W132" si="17">V69+F69*3</f>
        <v>491</v>
      </c>
      <c r="X69" s="9">
        <f t="shared" ref="X69:X132" si="18">L69+Q69+W69</f>
        <v>1375</v>
      </c>
      <c r="Y69" s="8"/>
      <c r="Z69" s="8"/>
      <c r="AA69" s="9"/>
      <c r="AB69" s="9"/>
      <c r="AC69" s="9"/>
      <c r="AD69" s="9"/>
    </row>
    <row r="70" spans="1:30" ht="14.25" x14ac:dyDescent="0.15">
      <c r="A70" s="3">
        <v>67</v>
      </c>
      <c r="B70" s="3"/>
      <c r="C70" s="3">
        <v>17</v>
      </c>
      <c r="D70" s="3" t="s">
        <v>98</v>
      </c>
      <c r="E70" s="3" t="s">
        <v>117</v>
      </c>
      <c r="F70" s="8">
        <v>19</v>
      </c>
      <c r="G70" s="8">
        <v>0</v>
      </c>
      <c r="H70" s="8">
        <v>123</v>
      </c>
      <c r="I70" s="8">
        <v>117</v>
      </c>
      <c r="J70" s="9">
        <v>116</v>
      </c>
      <c r="K70" s="9">
        <f t="shared" si="11"/>
        <v>356</v>
      </c>
      <c r="L70" s="9">
        <f t="shared" si="12"/>
        <v>413</v>
      </c>
      <c r="M70" s="8">
        <v>184</v>
      </c>
      <c r="N70" s="8">
        <v>119</v>
      </c>
      <c r="O70" s="8">
        <v>105</v>
      </c>
      <c r="P70" s="9">
        <f t="shared" si="13"/>
        <v>408</v>
      </c>
      <c r="Q70" s="9">
        <f t="shared" si="14"/>
        <v>465</v>
      </c>
      <c r="R70" s="9">
        <f t="shared" si="15"/>
        <v>878</v>
      </c>
      <c r="S70" s="8">
        <v>138</v>
      </c>
      <c r="T70" s="8">
        <v>89</v>
      </c>
      <c r="U70" s="9">
        <v>95</v>
      </c>
      <c r="V70" s="9">
        <f t="shared" si="16"/>
        <v>322</v>
      </c>
      <c r="W70" s="9">
        <f t="shared" si="17"/>
        <v>379</v>
      </c>
      <c r="X70" s="9">
        <f t="shared" si="18"/>
        <v>1257</v>
      </c>
      <c r="Y70" s="8"/>
      <c r="Z70" s="8"/>
      <c r="AA70" s="9"/>
      <c r="AB70" s="9"/>
      <c r="AC70" s="9"/>
      <c r="AD70" s="9"/>
    </row>
    <row r="71" spans="1:30" ht="14.25" x14ac:dyDescent="0.15">
      <c r="A71" s="3">
        <v>68</v>
      </c>
      <c r="B71" s="3"/>
      <c r="C71" s="3">
        <v>17</v>
      </c>
      <c r="D71" s="3" t="s">
        <v>98</v>
      </c>
      <c r="E71" s="3" t="s">
        <v>119</v>
      </c>
      <c r="F71" s="8">
        <v>16</v>
      </c>
      <c r="G71" s="8">
        <v>0</v>
      </c>
      <c r="H71" s="8">
        <v>137</v>
      </c>
      <c r="I71" s="8">
        <v>184</v>
      </c>
      <c r="J71" s="9">
        <v>171</v>
      </c>
      <c r="K71" s="9">
        <f t="shared" si="11"/>
        <v>492</v>
      </c>
      <c r="L71" s="9">
        <f t="shared" si="12"/>
        <v>540</v>
      </c>
      <c r="M71" s="8">
        <v>171</v>
      </c>
      <c r="N71" s="8">
        <v>137</v>
      </c>
      <c r="O71" s="8">
        <v>139</v>
      </c>
      <c r="P71" s="9">
        <f t="shared" si="13"/>
        <v>447</v>
      </c>
      <c r="Q71" s="9">
        <f t="shared" si="14"/>
        <v>495</v>
      </c>
      <c r="R71" s="9">
        <f t="shared" si="15"/>
        <v>1035</v>
      </c>
      <c r="S71" s="8">
        <v>100</v>
      </c>
      <c r="T71" s="8">
        <v>152</v>
      </c>
      <c r="U71" s="9">
        <v>153</v>
      </c>
      <c r="V71" s="9">
        <f t="shared" si="16"/>
        <v>405</v>
      </c>
      <c r="W71" s="9">
        <f t="shared" si="17"/>
        <v>453</v>
      </c>
      <c r="X71" s="9">
        <f t="shared" si="18"/>
        <v>1488</v>
      </c>
      <c r="Y71" s="8"/>
      <c r="Z71" s="8"/>
      <c r="AA71" s="9"/>
      <c r="AB71" s="9"/>
      <c r="AC71" s="9"/>
      <c r="AD71" s="9"/>
    </row>
    <row r="72" spans="1:30" ht="14.25" x14ac:dyDescent="0.15">
      <c r="A72" s="3">
        <v>69</v>
      </c>
      <c r="B72" s="3"/>
      <c r="C72" s="3">
        <v>17</v>
      </c>
      <c r="D72" s="3" t="s">
        <v>98</v>
      </c>
      <c r="E72" s="3" t="s">
        <v>122</v>
      </c>
      <c r="F72" s="8"/>
      <c r="G72" s="8"/>
      <c r="H72" s="8">
        <v>129</v>
      </c>
      <c r="I72" s="8">
        <v>181</v>
      </c>
      <c r="J72" s="9">
        <v>139</v>
      </c>
      <c r="K72" s="9">
        <f t="shared" si="11"/>
        <v>449</v>
      </c>
      <c r="L72" s="9">
        <f t="shared" si="12"/>
        <v>449</v>
      </c>
      <c r="M72" s="8">
        <v>140</v>
      </c>
      <c r="N72" s="8">
        <v>148</v>
      </c>
      <c r="O72" s="8">
        <v>136</v>
      </c>
      <c r="P72" s="9">
        <f t="shared" si="13"/>
        <v>424</v>
      </c>
      <c r="Q72" s="9">
        <f t="shared" si="14"/>
        <v>424</v>
      </c>
      <c r="R72" s="9">
        <f t="shared" si="15"/>
        <v>873</v>
      </c>
      <c r="S72" s="8">
        <v>135</v>
      </c>
      <c r="T72" s="8">
        <v>174</v>
      </c>
      <c r="U72" s="9">
        <v>154</v>
      </c>
      <c r="V72" s="9">
        <f t="shared" si="16"/>
        <v>463</v>
      </c>
      <c r="W72" s="9">
        <f t="shared" si="17"/>
        <v>463</v>
      </c>
      <c r="X72" s="9">
        <f t="shared" si="18"/>
        <v>1336</v>
      </c>
      <c r="Y72" s="8"/>
      <c r="Z72" s="8"/>
      <c r="AA72" s="9"/>
      <c r="AB72" s="9"/>
      <c r="AC72" s="9"/>
      <c r="AD72" s="9"/>
    </row>
    <row r="73" spans="1:30" ht="14.25" x14ac:dyDescent="0.15">
      <c r="A73" s="3">
        <v>70</v>
      </c>
      <c r="B73" s="3" t="s">
        <v>22</v>
      </c>
      <c r="C73" s="3">
        <v>17</v>
      </c>
      <c r="D73" s="3" t="s">
        <v>98</v>
      </c>
      <c r="E73" s="3" t="s">
        <v>132</v>
      </c>
      <c r="F73" s="8"/>
      <c r="G73" s="8"/>
      <c r="H73" s="8">
        <v>115</v>
      </c>
      <c r="I73" s="8">
        <v>151</v>
      </c>
      <c r="J73" s="9">
        <v>108</v>
      </c>
      <c r="K73" s="9">
        <f t="shared" si="11"/>
        <v>374</v>
      </c>
      <c r="L73" s="9">
        <f t="shared" si="12"/>
        <v>374</v>
      </c>
      <c r="M73" s="8">
        <v>150</v>
      </c>
      <c r="N73" s="8">
        <v>159</v>
      </c>
      <c r="O73" s="8">
        <v>144</v>
      </c>
      <c r="P73" s="9">
        <f t="shared" si="13"/>
        <v>453</v>
      </c>
      <c r="Q73" s="9">
        <f t="shared" si="14"/>
        <v>453</v>
      </c>
      <c r="R73" s="9">
        <f t="shared" si="15"/>
        <v>827</v>
      </c>
      <c r="S73" s="8">
        <v>146</v>
      </c>
      <c r="T73" s="8">
        <v>151</v>
      </c>
      <c r="U73" s="9">
        <v>117</v>
      </c>
      <c r="V73" s="9">
        <f t="shared" si="16"/>
        <v>414</v>
      </c>
      <c r="W73" s="9">
        <f t="shared" si="17"/>
        <v>414</v>
      </c>
      <c r="X73" s="9">
        <f t="shared" si="18"/>
        <v>1241</v>
      </c>
      <c r="Y73" s="8"/>
      <c r="Z73" s="8"/>
      <c r="AA73" s="9"/>
      <c r="AB73" s="9"/>
      <c r="AC73" s="9"/>
      <c r="AD73" s="9"/>
    </row>
    <row r="74" spans="1:30" ht="14.25" x14ac:dyDescent="0.15">
      <c r="A74" s="3">
        <v>71</v>
      </c>
      <c r="B74" s="3" t="s">
        <v>22</v>
      </c>
      <c r="C74" s="3">
        <v>17</v>
      </c>
      <c r="D74" s="3" t="s">
        <v>98</v>
      </c>
      <c r="E74" s="3" t="s">
        <v>127</v>
      </c>
      <c r="F74" s="8"/>
      <c r="G74" s="8"/>
      <c r="H74" s="8">
        <v>136</v>
      </c>
      <c r="I74" s="8">
        <v>223</v>
      </c>
      <c r="J74" s="9">
        <v>205</v>
      </c>
      <c r="K74" s="9">
        <f t="shared" si="11"/>
        <v>564</v>
      </c>
      <c r="L74" s="9">
        <f t="shared" si="12"/>
        <v>564</v>
      </c>
      <c r="M74" s="8">
        <v>176</v>
      </c>
      <c r="N74" s="8">
        <v>160</v>
      </c>
      <c r="O74" s="8">
        <v>149</v>
      </c>
      <c r="P74" s="9">
        <f t="shared" si="13"/>
        <v>485</v>
      </c>
      <c r="Q74" s="9">
        <f t="shared" si="14"/>
        <v>485</v>
      </c>
      <c r="R74" s="9">
        <f t="shared" si="15"/>
        <v>1049</v>
      </c>
      <c r="S74" s="8">
        <v>168</v>
      </c>
      <c r="T74" s="8">
        <v>150</v>
      </c>
      <c r="U74" s="9">
        <v>125</v>
      </c>
      <c r="V74" s="9">
        <f t="shared" si="16"/>
        <v>443</v>
      </c>
      <c r="W74" s="9">
        <f t="shared" si="17"/>
        <v>443</v>
      </c>
      <c r="X74" s="9">
        <f t="shared" si="18"/>
        <v>1492</v>
      </c>
      <c r="Y74" s="8"/>
      <c r="Z74" s="8"/>
      <c r="AA74" s="9"/>
      <c r="AB74" s="9"/>
      <c r="AC74" s="9"/>
      <c r="AD74" s="9"/>
    </row>
    <row r="75" spans="1:30" ht="14.25" x14ac:dyDescent="0.15">
      <c r="A75" s="3">
        <v>72</v>
      </c>
      <c r="B75" s="3"/>
      <c r="C75" s="3">
        <v>17</v>
      </c>
      <c r="D75" s="3" t="s">
        <v>98</v>
      </c>
      <c r="E75" s="3" t="s">
        <v>129</v>
      </c>
      <c r="F75" s="8"/>
      <c r="G75" s="8"/>
      <c r="H75" s="8">
        <v>146</v>
      </c>
      <c r="I75" s="8">
        <v>107</v>
      </c>
      <c r="J75" s="9">
        <v>173</v>
      </c>
      <c r="K75" s="9">
        <f t="shared" si="11"/>
        <v>426</v>
      </c>
      <c r="L75" s="9">
        <f t="shared" si="12"/>
        <v>426</v>
      </c>
      <c r="M75" s="8">
        <v>190</v>
      </c>
      <c r="N75" s="8">
        <v>166</v>
      </c>
      <c r="O75" s="8">
        <v>130</v>
      </c>
      <c r="P75" s="9">
        <f t="shared" si="13"/>
        <v>486</v>
      </c>
      <c r="Q75" s="9">
        <f t="shared" si="14"/>
        <v>486</v>
      </c>
      <c r="R75" s="9">
        <f t="shared" si="15"/>
        <v>912</v>
      </c>
      <c r="S75" s="8">
        <v>157</v>
      </c>
      <c r="T75" s="8">
        <v>150</v>
      </c>
      <c r="U75" s="9">
        <v>168</v>
      </c>
      <c r="V75" s="9">
        <f t="shared" si="16"/>
        <v>475</v>
      </c>
      <c r="W75" s="9">
        <f t="shared" si="17"/>
        <v>475</v>
      </c>
      <c r="X75" s="9">
        <f t="shared" si="18"/>
        <v>1387</v>
      </c>
      <c r="Y75" s="8"/>
      <c r="Z75" s="8"/>
      <c r="AA75" s="9"/>
      <c r="AB75" s="9"/>
      <c r="AC75" s="9"/>
      <c r="AD75" s="9"/>
    </row>
    <row r="76" spans="1:30" ht="14.25" x14ac:dyDescent="0.15">
      <c r="A76" s="3">
        <v>73</v>
      </c>
      <c r="B76" s="3"/>
      <c r="C76" s="3">
        <v>17</v>
      </c>
      <c r="D76" s="3" t="s">
        <v>98</v>
      </c>
      <c r="E76" s="3" t="s">
        <v>130</v>
      </c>
      <c r="F76" s="8"/>
      <c r="G76" s="8"/>
      <c r="H76" s="8">
        <v>149</v>
      </c>
      <c r="I76" s="8">
        <v>146</v>
      </c>
      <c r="J76" s="9">
        <v>199</v>
      </c>
      <c r="K76" s="9">
        <f t="shared" si="11"/>
        <v>494</v>
      </c>
      <c r="L76" s="9">
        <f t="shared" si="12"/>
        <v>494</v>
      </c>
      <c r="M76" s="8">
        <v>157</v>
      </c>
      <c r="N76" s="8">
        <v>181</v>
      </c>
      <c r="O76" s="8">
        <v>198</v>
      </c>
      <c r="P76" s="9">
        <f t="shared" si="13"/>
        <v>536</v>
      </c>
      <c r="Q76" s="9">
        <f t="shared" si="14"/>
        <v>536</v>
      </c>
      <c r="R76" s="9">
        <f t="shared" si="15"/>
        <v>1030</v>
      </c>
      <c r="S76" s="8">
        <v>152</v>
      </c>
      <c r="T76" s="8">
        <v>147</v>
      </c>
      <c r="U76" s="9">
        <v>179</v>
      </c>
      <c r="V76" s="9">
        <f t="shared" si="16"/>
        <v>478</v>
      </c>
      <c r="W76" s="9">
        <f t="shared" si="17"/>
        <v>478</v>
      </c>
      <c r="X76" s="9">
        <f t="shared" si="18"/>
        <v>1508</v>
      </c>
      <c r="Y76" s="8"/>
      <c r="Z76" s="8"/>
      <c r="AA76" s="9"/>
      <c r="AB76" s="9"/>
      <c r="AC76" s="9"/>
      <c r="AD76" s="9"/>
    </row>
    <row r="77" spans="1:30" ht="14.25" x14ac:dyDescent="0.15">
      <c r="A77" s="3">
        <v>74</v>
      </c>
      <c r="B77" s="3" t="s">
        <v>187</v>
      </c>
      <c r="C77" s="3">
        <v>17</v>
      </c>
      <c r="D77" s="3" t="s">
        <v>98</v>
      </c>
      <c r="E77" s="3" t="s">
        <v>101</v>
      </c>
      <c r="F77" s="8">
        <v>3</v>
      </c>
      <c r="G77" s="8">
        <v>0</v>
      </c>
      <c r="H77" s="8"/>
      <c r="I77" s="8"/>
      <c r="J77" s="9"/>
      <c r="K77" s="9"/>
      <c r="L77" s="9"/>
      <c r="M77" s="8"/>
      <c r="N77" s="8"/>
      <c r="O77" s="8"/>
      <c r="P77" s="9"/>
      <c r="Q77" s="9"/>
      <c r="R77" s="9"/>
      <c r="S77" s="8"/>
      <c r="T77" s="8"/>
      <c r="U77" s="9"/>
      <c r="V77" s="9"/>
      <c r="W77" s="9"/>
      <c r="X77" s="9"/>
      <c r="Y77" s="8"/>
      <c r="Z77" s="8"/>
      <c r="AA77" s="9"/>
      <c r="AB77" s="9"/>
      <c r="AC77" s="9"/>
      <c r="AD77" s="9"/>
    </row>
    <row r="78" spans="1:30" ht="14.25" x14ac:dyDescent="0.15">
      <c r="A78" s="3">
        <v>75</v>
      </c>
      <c r="B78" s="3"/>
      <c r="C78" s="3">
        <v>20</v>
      </c>
      <c r="D78" s="3" t="s">
        <v>58</v>
      </c>
      <c r="E78" s="3" t="s">
        <v>123</v>
      </c>
      <c r="F78" s="8">
        <v>24</v>
      </c>
      <c r="G78" s="8">
        <v>0</v>
      </c>
      <c r="H78" s="8">
        <v>155</v>
      </c>
      <c r="I78" s="8">
        <v>207</v>
      </c>
      <c r="J78" s="9">
        <v>155</v>
      </c>
      <c r="K78" s="9">
        <f t="shared" ref="K78:K140" si="19">SUM(H78:J78)</f>
        <v>517</v>
      </c>
      <c r="L78" s="9">
        <f t="shared" ref="L78:L140" si="20">K78+F78*3</f>
        <v>589</v>
      </c>
      <c r="M78" s="8">
        <v>146</v>
      </c>
      <c r="N78" s="8">
        <v>147</v>
      </c>
      <c r="O78" s="8">
        <v>144</v>
      </c>
      <c r="P78" s="9">
        <f t="shared" si="13"/>
        <v>437</v>
      </c>
      <c r="Q78" s="9">
        <f t="shared" si="14"/>
        <v>509</v>
      </c>
      <c r="R78" s="9">
        <f t="shared" si="15"/>
        <v>1098</v>
      </c>
      <c r="S78" s="8">
        <v>116</v>
      </c>
      <c r="T78" s="8">
        <v>161</v>
      </c>
      <c r="U78" s="9">
        <v>145</v>
      </c>
      <c r="V78" s="9">
        <f t="shared" si="16"/>
        <v>422</v>
      </c>
      <c r="W78" s="9">
        <f t="shared" si="17"/>
        <v>494</v>
      </c>
      <c r="X78" s="9">
        <f t="shared" si="18"/>
        <v>1592</v>
      </c>
      <c r="Y78" s="8"/>
      <c r="Z78" s="8"/>
      <c r="AA78" s="9"/>
      <c r="AB78" s="9"/>
      <c r="AC78" s="9"/>
      <c r="AD78" s="9"/>
    </row>
    <row r="79" spans="1:30" ht="14.25" x14ac:dyDescent="0.15">
      <c r="A79" s="3">
        <v>76</v>
      </c>
      <c r="B79" s="3"/>
      <c r="C79" s="3">
        <v>20</v>
      </c>
      <c r="D79" s="3" t="s">
        <v>58</v>
      </c>
      <c r="E79" s="3" t="s">
        <v>147</v>
      </c>
      <c r="F79" s="8">
        <v>15</v>
      </c>
      <c r="G79" s="8"/>
      <c r="H79" s="8">
        <v>137</v>
      </c>
      <c r="I79" s="8">
        <v>162</v>
      </c>
      <c r="J79" s="9">
        <v>156</v>
      </c>
      <c r="K79" s="9">
        <f t="shared" si="19"/>
        <v>455</v>
      </c>
      <c r="L79" s="9">
        <f t="shared" si="20"/>
        <v>500</v>
      </c>
      <c r="M79" s="8">
        <v>165</v>
      </c>
      <c r="N79" s="8">
        <v>233</v>
      </c>
      <c r="O79" s="8">
        <v>167</v>
      </c>
      <c r="P79" s="9">
        <f t="shared" si="13"/>
        <v>565</v>
      </c>
      <c r="Q79" s="9">
        <f t="shared" si="14"/>
        <v>610</v>
      </c>
      <c r="R79" s="9">
        <f t="shared" si="15"/>
        <v>1110</v>
      </c>
      <c r="S79" s="8">
        <v>127</v>
      </c>
      <c r="T79" s="8">
        <v>138</v>
      </c>
      <c r="U79" s="9">
        <v>143</v>
      </c>
      <c r="V79" s="9">
        <f t="shared" si="16"/>
        <v>408</v>
      </c>
      <c r="W79" s="9">
        <f t="shared" si="17"/>
        <v>453</v>
      </c>
      <c r="X79" s="9">
        <f t="shared" si="18"/>
        <v>1563</v>
      </c>
      <c r="Y79" s="8"/>
      <c r="Z79" s="8"/>
      <c r="AA79" s="9"/>
      <c r="AB79" s="9"/>
      <c r="AC79" s="9"/>
      <c r="AD79" s="9"/>
    </row>
    <row r="80" spans="1:30" ht="14.25" x14ac:dyDescent="0.15">
      <c r="A80" s="3">
        <v>77</v>
      </c>
      <c r="B80" s="3"/>
      <c r="C80" s="3">
        <v>20</v>
      </c>
      <c r="D80" s="3" t="s">
        <v>58</v>
      </c>
      <c r="E80" s="3" t="s">
        <v>167</v>
      </c>
      <c r="F80" s="8"/>
      <c r="G80" s="8"/>
      <c r="H80" s="8">
        <v>214</v>
      </c>
      <c r="I80" s="8">
        <v>140</v>
      </c>
      <c r="J80" s="9">
        <v>179</v>
      </c>
      <c r="K80" s="9">
        <f t="shared" si="19"/>
        <v>533</v>
      </c>
      <c r="L80" s="9">
        <f t="shared" si="20"/>
        <v>533</v>
      </c>
      <c r="M80" s="8">
        <v>211</v>
      </c>
      <c r="N80" s="8">
        <v>188</v>
      </c>
      <c r="O80" s="8">
        <v>222</v>
      </c>
      <c r="P80" s="9">
        <f t="shared" si="13"/>
        <v>621</v>
      </c>
      <c r="Q80" s="9">
        <f t="shared" si="14"/>
        <v>621</v>
      </c>
      <c r="R80" s="9">
        <f t="shared" si="15"/>
        <v>1154</v>
      </c>
      <c r="S80" s="8">
        <v>154</v>
      </c>
      <c r="T80" s="8">
        <v>188</v>
      </c>
      <c r="U80" s="9">
        <v>202</v>
      </c>
      <c r="V80" s="9">
        <f t="shared" si="16"/>
        <v>544</v>
      </c>
      <c r="W80" s="9">
        <f t="shared" si="17"/>
        <v>544</v>
      </c>
      <c r="X80" s="9">
        <f t="shared" si="18"/>
        <v>1698</v>
      </c>
      <c r="Y80" s="8"/>
      <c r="Z80" s="8"/>
      <c r="AA80" s="9"/>
      <c r="AB80" s="9"/>
      <c r="AC80" s="9"/>
      <c r="AD80" s="9"/>
    </row>
    <row r="81" spans="1:30" ht="14.25" x14ac:dyDescent="0.15">
      <c r="A81" s="3">
        <v>78</v>
      </c>
      <c r="B81" s="3"/>
      <c r="C81" s="3">
        <v>20</v>
      </c>
      <c r="D81" s="3" t="s">
        <v>58</v>
      </c>
      <c r="E81" s="3" t="s">
        <v>149</v>
      </c>
      <c r="F81" s="8"/>
      <c r="G81" s="8"/>
      <c r="H81" s="8">
        <v>158</v>
      </c>
      <c r="I81" s="8">
        <v>177</v>
      </c>
      <c r="J81" s="9">
        <v>134</v>
      </c>
      <c r="K81" s="9">
        <f t="shared" si="19"/>
        <v>469</v>
      </c>
      <c r="L81" s="9">
        <f t="shared" si="20"/>
        <v>469</v>
      </c>
      <c r="M81" s="8">
        <v>160</v>
      </c>
      <c r="N81" s="8">
        <v>159</v>
      </c>
      <c r="O81" s="8">
        <v>158</v>
      </c>
      <c r="P81" s="9">
        <f t="shared" si="13"/>
        <v>477</v>
      </c>
      <c r="Q81" s="9">
        <f t="shared" si="14"/>
        <v>477</v>
      </c>
      <c r="R81" s="9">
        <f t="shared" si="15"/>
        <v>946</v>
      </c>
      <c r="S81" s="8">
        <v>159</v>
      </c>
      <c r="T81" s="8">
        <v>172</v>
      </c>
      <c r="U81" s="9">
        <v>161</v>
      </c>
      <c r="V81" s="9">
        <f t="shared" si="16"/>
        <v>492</v>
      </c>
      <c r="W81" s="9">
        <f t="shared" si="17"/>
        <v>492</v>
      </c>
      <c r="X81" s="9">
        <f t="shared" si="18"/>
        <v>1438</v>
      </c>
      <c r="Y81" s="8"/>
      <c r="Z81" s="8"/>
      <c r="AA81" s="9"/>
      <c r="AB81" s="9"/>
      <c r="AC81" s="9"/>
      <c r="AD81" s="9"/>
    </row>
    <row r="82" spans="1:30" ht="14.25" x14ac:dyDescent="0.15">
      <c r="A82" s="3">
        <v>79</v>
      </c>
      <c r="B82" s="3" t="s">
        <v>64</v>
      </c>
      <c r="C82" s="3">
        <v>20</v>
      </c>
      <c r="D82" s="3" t="s">
        <v>58</v>
      </c>
      <c r="E82" s="3" t="s">
        <v>65</v>
      </c>
      <c r="F82" s="8"/>
      <c r="G82" s="8"/>
      <c r="H82" s="8">
        <v>194</v>
      </c>
      <c r="I82" s="8">
        <v>203</v>
      </c>
      <c r="J82" s="9">
        <v>124</v>
      </c>
      <c r="K82" s="9">
        <f t="shared" si="19"/>
        <v>521</v>
      </c>
      <c r="L82" s="9">
        <f t="shared" si="20"/>
        <v>521</v>
      </c>
      <c r="M82" s="8">
        <v>167</v>
      </c>
      <c r="N82" s="8">
        <v>149</v>
      </c>
      <c r="O82" s="8">
        <v>147</v>
      </c>
      <c r="P82" s="9">
        <f t="shared" si="13"/>
        <v>463</v>
      </c>
      <c r="Q82" s="9">
        <f t="shared" si="14"/>
        <v>463</v>
      </c>
      <c r="R82" s="9">
        <f t="shared" si="15"/>
        <v>984</v>
      </c>
      <c r="S82" s="8">
        <v>167</v>
      </c>
      <c r="T82" s="8">
        <v>117</v>
      </c>
      <c r="U82" s="9">
        <v>186</v>
      </c>
      <c r="V82" s="9">
        <f t="shared" si="16"/>
        <v>470</v>
      </c>
      <c r="W82" s="9">
        <f t="shared" si="17"/>
        <v>470</v>
      </c>
      <c r="X82" s="9">
        <f t="shared" si="18"/>
        <v>1454</v>
      </c>
      <c r="Y82" s="8"/>
      <c r="Z82" s="8"/>
      <c r="AA82" s="9"/>
      <c r="AB82" s="9"/>
      <c r="AC82" s="9"/>
      <c r="AD82" s="9"/>
    </row>
    <row r="83" spans="1:30" ht="14.25" x14ac:dyDescent="0.15">
      <c r="A83" s="3">
        <v>80</v>
      </c>
      <c r="B83" s="3"/>
      <c r="C83" s="3">
        <v>20</v>
      </c>
      <c r="D83" s="3" t="s">
        <v>58</v>
      </c>
      <c r="E83" s="3" t="s">
        <v>59</v>
      </c>
      <c r="F83" s="8"/>
      <c r="G83" s="8"/>
      <c r="H83" s="8">
        <v>202</v>
      </c>
      <c r="I83" s="8">
        <v>235</v>
      </c>
      <c r="J83" s="9">
        <v>204</v>
      </c>
      <c r="K83" s="9">
        <f t="shared" si="19"/>
        <v>641</v>
      </c>
      <c r="L83" s="9">
        <f t="shared" si="20"/>
        <v>641</v>
      </c>
      <c r="M83" s="8">
        <v>189</v>
      </c>
      <c r="N83" s="8">
        <v>204</v>
      </c>
      <c r="O83" s="8">
        <v>200</v>
      </c>
      <c r="P83" s="9">
        <f t="shared" si="13"/>
        <v>593</v>
      </c>
      <c r="Q83" s="9">
        <f t="shared" si="14"/>
        <v>593</v>
      </c>
      <c r="R83" s="9">
        <f t="shared" si="15"/>
        <v>1234</v>
      </c>
      <c r="S83" s="8">
        <v>177</v>
      </c>
      <c r="T83" s="8">
        <v>203</v>
      </c>
      <c r="U83" s="9">
        <v>213</v>
      </c>
      <c r="V83" s="9">
        <f t="shared" si="16"/>
        <v>593</v>
      </c>
      <c r="W83" s="9">
        <f t="shared" si="17"/>
        <v>593</v>
      </c>
      <c r="X83" s="9">
        <f t="shared" si="18"/>
        <v>1827</v>
      </c>
      <c r="Y83" s="8">
        <v>150</v>
      </c>
      <c r="Z83" s="8">
        <v>191</v>
      </c>
      <c r="AA83" s="9">
        <v>137</v>
      </c>
      <c r="AB83" s="9">
        <f t="shared" ref="AB83:AB126" si="21">Y83+Z83+AA83</f>
        <v>478</v>
      </c>
      <c r="AC83" s="9">
        <f t="shared" ref="AC83:AC126" si="22">AB83+F83*3</f>
        <v>478</v>
      </c>
      <c r="AD83" s="9">
        <f t="shared" ref="AD83:AD126" si="23">X83+AC83</f>
        <v>2305</v>
      </c>
    </row>
    <row r="84" spans="1:30" ht="14.25" x14ac:dyDescent="0.15">
      <c r="A84" s="3">
        <v>81</v>
      </c>
      <c r="B84" s="3"/>
      <c r="C84" s="3">
        <v>20</v>
      </c>
      <c r="D84" s="3" t="s">
        <v>58</v>
      </c>
      <c r="E84" s="3" t="s">
        <v>170</v>
      </c>
      <c r="F84" s="8"/>
      <c r="G84" s="8"/>
      <c r="H84" s="8">
        <v>192</v>
      </c>
      <c r="I84" s="8">
        <v>217</v>
      </c>
      <c r="J84" s="9">
        <v>192</v>
      </c>
      <c r="K84" s="9">
        <f t="shared" si="19"/>
        <v>601</v>
      </c>
      <c r="L84" s="9">
        <f t="shared" si="20"/>
        <v>601</v>
      </c>
      <c r="M84" s="8">
        <v>169</v>
      </c>
      <c r="N84" s="8">
        <v>217</v>
      </c>
      <c r="O84" s="8">
        <v>204</v>
      </c>
      <c r="P84" s="9">
        <f t="shared" si="13"/>
        <v>590</v>
      </c>
      <c r="Q84" s="9">
        <f t="shared" si="14"/>
        <v>590</v>
      </c>
      <c r="R84" s="9">
        <f t="shared" si="15"/>
        <v>1191</v>
      </c>
      <c r="S84" s="8">
        <v>203</v>
      </c>
      <c r="T84" s="8">
        <v>182</v>
      </c>
      <c r="U84" s="9">
        <v>214</v>
      </c>
      <c r="V84" s="9">
        <f t="shared" si="16"/>
        <v>599</v>
      </c>
      <c r="W84" s="9">
        <f t="shared" si="17"/>
        <v>599</v>
      </c>
      <c r="X84" s="9">
        <f t="shared" si="18"/>
        <v>1790</v>
      </c>
      <c r="Y84" s="8">
        <v>173</v>
      </c>
      <c r="Z84" s="8">
        <v>170</v>
      </c>
      <c r="AA84" s="9">
        <v>215</v>
      </c>
      <c r="AB84" s="9">
        <f t="shared" si="21"/>
        <v>558</v>
      </c>
      <c r="AC84" s="9">
        <f t="shared" si="22"/>
        <v>558</v>
      </c>
      <c r="AD84" s="9">
        <f t="shared" si="23"/>
        <v>2348</v>
      </c>
    </row>
    <row r="85" spans="1:30" ht="14.25" x14ac:dyDescent="0.15">
      <c r="A85" s="3">
        <v>82</v>
      </c>
      <c r="B85" s="3"/>
      <c r="C85" s="3">
        <v>20</v>
      </c>
      <c r="D85" s="3" t="s">
        <v>58</v>
      </c>
      <c r="E85" s="3" t="s">
        <v>174</v>
      </c>
      <c r="F85" s="8"/>
      <c r="G85" s="8"/>
      <c r="H85" s="8">
        <v>141</v>
      </c>
      <c r="I85" s="8">
        <v>165</v>
      </c>
      <c r="J85" s="9">
        <v>144</v>
      </c>
      <c r="K85" s="9">
        <f t="shared" si="19"/>
        <v>450</v>
      </c>
      <c r="L85" s="9">
        <f t="shared" si="20"/>
        <v>450</v>
      </c>
      <c r="M85" s="8">
        <v>160</v>
      </c>
      <c r="N85" s="8">
        <v>186</v>
      </c>
      <c r="O85" s="8">
        <v>163</v>
      </c>
      <c r="P85" s="9">
        <f t="shared" si="13"/>
        <v>509</v>
      </c>
      <c r="Q85" s="9">
        <f t="shared" si="14"/>
        <v>509</v>
      </c>
      <c r="R85" s="9">
        <f t="shared" si="15"/>
        <v>959</v>
      </c>
      <c r="S85" s="8">
        <v>121</v>
      </c>
      <c r="T85" s="8">
        <v>155</v>
      </c>
      <c r="U85" s="9">
        <v>140</v>
      </c>
      <c r="V85" s="9">
        <f t="shared" si="16"/>
        <v>416</v>
      </c>
      <c r="W85" s="9">
        <f t="shared" si="17"/>
        <v>416</v>
      </c>
      <c r="X85" s="9">
        <f t="shared" si="18"/>
        <v>1375</v>
      </c>
      <c r="Y85" s="8"/>
      <c r="Z85" s="8"/>
      <c r="AA85" s="9"/>
      <c r="AB85" s="9"/>
      <c r="AC85" s="9"/>
      <c r="AD85" s="9"/>
    </row>
    <row r="86" spans="1:30" ht="14.25" x14ac:dyDescent="0.15">
      <c r="A86" s="3">
        <v>83</v>
      </c>
      <c r="B86" s="3"/>
      <c r="C86" s="3">
        <v>20</v>
      </c>
      <c r="D86" s="3" t="s">
        <v>58</v>
      </c>
      <c r="E86" s="3" t="s">
        <v>92</v>
      </c>
      <c r="F86" s="8"/>
      <c r="G86" s="8"/>
      <c r="H86" s="8">
        <v>192</v>
      </c>
      <c r="I86" s="8">
        <v>191</v>
      </c>
      <c r="J86" s="9">
        <v>239</v>
      </c>
      <c r="K86" s="9">
        <f t="shared" ref="K86" si="24">SUM(H86:J86)</f>
        <v>622</v>
      </c>
      <c r="L86" s="9">
        <f t="shared" ref="L86" si="25">K86+F86*3</f>
        <v>622</v>
      </c>
      <c r="M86" s="8">
        <v>180</v>
      </c>
      <c r="N86" s="8">
        <v>165</v>
      </c>
      <c r="O86" s="8">
        <v>201</v>
      </c>
      <c r="P86" s="9">
        <f t="shared" si="13"/>
        <v>546</v>
      </c>
      <c r="Q86" s="9">
        <f t="shared" si="14"/>
        <v>546</v>
      </c>
      <c r="R86" s="9">
        <f t="shared" si="15"/>
        <v>1168</v>
      </c>
      <c r="S86" s="8">
        <v>182</v>
      </c>
      <c r="T86" s="8">
        <v>191</v>
      </c>
      <c r="U86" s="9">
        <v>219</v>
      </c>
      <c r="V86" s="9">
        <f t="shared" si="16"/>
        <v>592</v>
      </c>
      <c r="W86" s="9">
        <f t="shared" si="17"/>
        <v>592</v>
      </c>
      <c r="X86" s="9">
        <f t="shared" si="18"/>
        <v>1760</v>
      </c>
      <c r="Y86" s="8">
        <v>237</v>
      </c>
      <c r="Z86" s="8">
        <v>169</v>
      </c>
      <c r="AA86" s="9">
        <v>198</v>
      </c>
      <c r="AB86" s="9">
        <f t="shared" si="21"/>
        <v>604</v>
      </c>
      <c r="AC86" s="9">
        <f t="shared" si="22"/>
        <v>604</v>
      </c>
      <c r="AD86" s="9">
        <f t="shared" si="23"/>
        <v>2364</v>
      </c>
    </row>
    <row r="87" spans="1:30" ht="14.25" x14ac:dyDescent="0.15">
      <c r="A87" s="3">
        <v>84</v>
      </c>
      <c r="B87" s="3"/>
      <c r="C87" s="3">
        <v>20</v>
      </c>
      <c r="D87" s="3" t="s">
        <v>58</v>
      </c>
      <c r="E87" s="3" t="s">
        <v>137</v>
      </c>
      <c r="F87" s="8"/>
      <c r="G87" s="8"/>
      <c r="H87" s="8">
        <v>184</v>
      </c>
      <c r="I87" s="8">
        <v>160</v>
      </c>
      <c r="J87" s="9">
        <v>182</v>
      </c>
      <c r="K87" s="9">
        <f t="shared" si="19"/>
        <v>526</v>
      </c>
      <c r="L87" s="9">
        <f t="shared" si="20"/>
        <v>526</v>
      </c>
      <c r="M87" s="8">
        <v>192</v>
      </c>
      <c r="N87" s="8">
        <v>171</v>
      </c>
      <c r="O87" s="8">
        <v>183</v>
      </c>
      <c r="P87" s="9">
        <f t="shared" si="13"/>
        <v>546</v>
      </c>
      <c r="Q87" s="9">
        <f t="shared" si="14"/>
        <v>546</v>
      </c>
      <c r="R87" s="9">
        <f t="shared" si="15"/>
        <v>1072</v>
      </c>
      <c r="S87" s="8">
        <v>182</v>
      </c>
      <c r="T87" s="8">
        <v>187</v>
      </c>
      <c r="U87" s="9">
        <v>185</v>
      </c>
      <c r="V87" s="9">
        <f t="shared" si="16"/>
        <v>554</v>
      </c>
      <c r="W87" s="9">
        <f t="shared" si="17"/>
        <v>554</v>
      </c>
      <c r="X87" s="9">
        <f t="shared" si="18"/>
        <v>1626</v>
      </c>
      <c r="Y87" s="8"/>
      <c r="Z87" s="8"/>
      <c r="AA87" s="9"/>
      <c r="AB87" s="9"/>
      <c r="AC87" s="9"/>
      <c r="AD87" s="9"/>
    </row>
    <row r="88" spans="1:30" ht="14.25" x14ac:dyDescent="0.15">
      <c r="A88" s="3">
        <v>85</v>
      </c>
      <c r="B88" s="3"/>
      <c r="C88" s="3">
        <v>20</v>
      </c>
      <c r="D88" s="3" t="s">
        <v>58</v>
      </c>
      <c r="E88" s="3" t="s">
        <v>215</v>
      </c>
      <c r="F88" s="8"/>
      <c r="G88" s="8"/>
      <c r="H88" s="8">
        <v>193</v>
      </c>
      <c r="I88" s="8">
        <v>151</v>
      </c>
      <c r="J88" s="9">
        <v>159</v>
      </c>
      <c r="K88" s="9">
        <f t="shared" si="19"/>
        <v>503</v>
      </c>
      <c r="L88" s="9">
        <f t="shared" si="20"/>
        <v>503</v>
      </c>
      <c r="M88" s="8">
        <v>206</v>
      </c>
      <c r="N88" s="8">
        <v>160</v>
      </c>
      <c r="O88" s="8">
        <v>181</v>
      </c>
      <c r="P88" s="9">
        <f t="shared" si="13"/>
        <v>547</v>
      </c>
      <c r="Q88" s="9">
        <f t="shared" si="14"/>
        <v>547</v>
      </c>
      <c r="R88" s="9">
        <f t="shared" si="15"/>
        <v>1050</v>
      </c>
      <c r="S88" s="8">
        <v>180</v>
      </c>
      <c r="T88" s="8">
        <v>198</v>
      </c>
      <c r="U88" s="9">
        <v>220</v>
      </c>
      <c r="V88" s="9">
        <f t="shared" si="16"/>
        <v>598</v>
      </c>
      <c r="W88" s="9">
        <f t="shared" si="17"/>
        <v>598</v>
      </c>
      <c r="X88" s="9">
        <f t="shared" si="18"/>
        <v>1648</v>
      </c>
      <c r="Y88" s="8"/>
      <c r="Z88" s="8"/>
      <c r="AA88" s="9"/>
      <c r="AB88" s="9"/>
      <c r="AC88" s="9"/>
      <c r="AD88" s="9"/>
    </row>
    <row r="89" spans="1:30" ht="14.25" x14ac:dyDescent="0.15">
      <c r="A89" s="3">
        <v>86</v>
      </c>
      <c r="B89" s="3"/>
      <c r="C89" s="3">
        <v>20</v>
      </c>
      <c r="D89" s="3" t="s">
        <v>58</v>
      </c>
      <c r="E89" s="3" t="s">
        <v>211</v>
      </c>
      <c r="F89" s="8"/>
      <c r="G89" s="8"/>
      <c r="H89" s="8">
        <v>223</v>
      </c>
      <c r="I89" s="8">
        <v>181</v>
      </c>
      <c r="J89" s="9">
        <v>179</v>
      </c>
      <c r="K89" s="9">
        <f t="shared" si="19"/>
        <v>583</v>
      </c>
      <c r="L89" s="9">
        <f t="shared" si="20"/>
        <v>583</v>
      </c>
      <c r="M89" s="8">
        <v>243</v>
      </c>
      <c r="N89" s="8">
        <v>197</v>
      </c>
      <c r="O89" s="8">
        <v>212</v>
      </c>
      <c r="P89" s="9">
        <f t="shared" si="13"/>
        <v>652</v>
      </c>
      <c r="Q89" s="9">
        <f t="shared" si="14"/>
        <v>652</v>
      </c>
      <c r="R89" s="9">
        <f t="shared" si="15"/>
        <v>1235</v>
      </c>
      <c r="S89" s="8">
        <v>188</v>
      </c>
      <c r="T89" s="8">
        <v>159</v>
      </c>
      <c r="U89" s="9">
        <v>180</v>
      </c>
      <c r="V89" s="9">
        <f t="shared" si="16"/>
        <v>527</v>
      </c>
      <c r="W89" s="9">
        <f t="shared" si="17"/>
        <v>527</v>
      </c>
      <c r="X89" s="9">
        <f t="shared" si="18"/>
        <v>1762</v>
      </c>
      <c r="Y89" s="8">
        <v>226</v>
      </c>
      <c r="Z89" s="8">
        <v>203</v>
      </c>
      <c r="AA89" s="9">
        <v>184</v>
      </c>
      <c r="AB89" s="9">
        <f t="shared" si="21"/>
        <v>613</v>
      </c>
      <c r="AC89" s="9">
        <f t="shared" si="22"/>
        <v>613</v>
      </c>
      <c r="AD89" s="9">
        <f t="shared" si="23"/>
        <v>2375</v>
      </c>
    </row>
    <row r="90" spans="1:30" ht="14.25" x14ac:dyDescent="0.15">
      <c r="A90" s="3">
        <v>87</v>
      </c>
      <c r="B90" s="3"/>
      <c r="C90" s="3">
        <v>20</v>
      </c>
      <c r="D90" s="3" t="s">
        <v>58</v>
      </c>
      <c r="E90" s="3" t="s">
        <v>135</v>
      </c>
      <c r="F90" s="8"/>
      <c r="G90" s="8"/>
      <c r="H90" s="8">
        <v>150</v>
      </c>
      <c r="I90" s="8">
        <v>198</v>
      </c>
      <c r="J90" s="9">
        <v>191</v>
      </c>
      <c r="K90" s="9">
        <f t="shared" si="19"/>
        <v>539</v>
      </c>
      <c r="L90" s="9">
        <f t="shared" si="20"/>
        <v>539</v>
      </c>
      <c r="M90" s="8">
        <v>195</v>
      </c>
      <c r="N90" s="8">
        <v>153</v>
      </c>
      <c r="O90" s="8">
        <v>201</v>
      </c>
      <c r="P90" s="9">
        <f t="shared" si="13"/>
        <v>549</v>
      </c>
      <c r="Q90" s="9">
        <f t="shared" si="14"/>
        <v>549</v>
      </c>
      <c r="R90" s="9">
        <f t="shared" si="15"/>
        <v>1088</v>
      </c>
      <c r="S90" s="8">
        <v>181</v>
      </c>
      <c r="T90" s="8">
        <v>193</v>
      </c>
      <c r="U90" s="9">
        <v>201</v>
      </c>
      <c r="V90" s="9">
        <f t="shared" si="16"/>
        <v>575</v>
      </c>
      <c r="W90" s="9">
        <f t="shared" si="17"/>
        <v>575</v>
      </c>
      <c r="X90" s="9">
        <f t="shared" si="18"/>
        <v>1663</v>
      </c>
      <c r="Y90" s="8"/>
      <c r="Z90" s="8"/>
      <c r="AA90" s="9"/>
      <c r="AB90" s="9"/>
      <c r="AC90" s="9"/>
      <c r="AD90" s="9"/>
    </row>
    <row r="91" spans="1:30" ht="14.25" x14ac:dyDescent="0.15">
      <c r="A91" s="3">
        <v>88</v>
      </c>
      <c r="B91" s="3" t="s">
        <v>64</v>
      </c>
      <c r="C91" s="3">
        <v>20</v>
      </c>
      <c r="D91" s="3" t="s">
        <v>58</v>
      </c>
      <c r="E91" s="3" t="s">
        <v>73</v>
      </c>
      <c r="F91" s="8"/>
      <c r="G91" s="8"/>
      <c r="H91" s="8">
        <v>142</v>
      </c>
      <c r="I91" s="8">
        <v>159</v>
      </c>
      <c r="J91" s="9">
        <v>191</v>
      </c>
      <c r="K91" s="9">
        <f t="shared" si="19"/>
        <v>492</v>
      </c>
      <c r="L91" s="9">
        <f t="shared" si="20"/>
        <v>492</v>
      </c>
      <c r="M91" s="8">
        <v>151</v>
      </c>
      <c r="N91" s="8">
        <v>159</v>
      </c>
      <c r="O91" s="8">
        <v>206</v>
      </c>
      <c r="P91" s="9">
        <f t="shared" si="13"/>
        <v>516</v>
      </c>
      <c r="Q91" s="9">
        <f t="shared" si="14"/>
        <v>516</v>
      </c>
      <c r="R91" s="9">
        <f t="shared" si="15"/>
        <v>1008</v>
      </c>
      <c r="S91" s="8">
        <v>171</v>
      </c>
      <c r="T91" s="8">
        <v>160</v>
      </c>
      <c r="U91" s="9">
        <v>145</v>
      </c>
      <c r="V91" s="9">
        <f t="shared" si="16"/>
        <v>476</v>
      </c>
      <c r="W91" s="9">
        <f t="shared" si="17"/>
        <v>476</v>
      </c>
      <c r="X91" s="9">
        <f t="shared" si="18"/>
        <v>1484</v>
      </c>
      <c r="Y91" s="8"/>
      <c r="Z91" s="8"/>
      <c r="AA91" s="9"/>
      <c r="AB91" s="9"/>
      <c r="AC91" s="9"/>
      <c r="AD91" s="9"/>
    </row>
    <row r="92" spans="1:30" ht="14.25" x14ac:dyDescent="0.15">
      <c r="A92" s="3">
        <v>89</v>
      </c>
      <c r="B92" s="3"/>
      <c r="C92" s="3">
        <v>20</v>
      </c>
      <c r="D92" s="3" t="s">
        <v>58</v>
      </c>
      <c r="E92" s="3" t="s">
        <v>207</v>
      </c>
      <c r="F92" s="8"/>
      <c r="G92" s="8"/>
      <c r="H92" s="8">
        <v>169</v>
      </c>
      <c r="I92" s="8">
        <v>154</v>
      </c>
      <c r="J92" s="9">
        <v>173</v>
      </c>
      <c r="K92" s="9">
        <f t="shared" si="19"/>
        <v>496</v>
      </c>
      <c r="L92" s="9">
        <f t="shared" si="20"/>
        <v>496</v>
      </c>
      <c r="M92" s="8">
        <v>173</v>
      </c>
      <c r="N92" s="8">
        <v>186</v>
      </c>
      <c r="O92" s="8">
        <v>157</v>
      </c>
      <c r="P92" s="9">
        <f t="shared" si="13"/>
        <v>516</v>
      </c>
      <c r="Q92" s="9">
        <f t="shared" si="14"/>
        <v>516</v>
      </c>
      <c r="R92" s="9">
        <f t="shared" si="15"/>
        <v>1012</v>
      </c>
      <c r="S92" s="8">
        <v>203</v>
      </c>
      <c r="T92" s="8">
        <v>128</v>
      </c>
      <c r="U92" s="9">
        <v>187</v>
      </c>
      <c r="V92" s="9">
        <f t="shared" si="16"/>
        <v>518</v>
      </c>
      <c r="W92" s="9">
        <f t="shared" si="17"/>
        <v>518</v>
      </c>
      <c r="X92" s="9">
        <f t="shared" si="18"/>
        <v>1530</v>
      </c>
      <c r="Y92" s="8"/>
      <c r="Z92" s="8"/>
      <c r="AA92" s="9"/>
      <c r="AB92" s="9"/>
      <c r="AC92" s="9"/>
      <c r="AD92" s="9"/>
    </row>
    <row r="93" spans="1:30" ht="14.25" x14ac:dyDescent="0.15">
      <c r="A93" s="3">
        <v>90</v>
      </c>
      <c r="B93" s="3"/>
      <c r="C93" s="3">
        <v>20</v>
      </c>
      <c r="D93" s="3" t="s">
        <v>58</v>
      </c>
      <c r="E93" s="3" t="s">
        <v>198</v>
      </c>
      <c r="F93" s="8"/>
      <c r="G93" s="8"/>
      <c r="H93" s="8">
        <v>131</v>
      </c>
      <c r="I93" s="8">
        <v>136</v>
      </c>
      <c r="J93" s="9">
        <v>260</v>
      </c>
      <c r="K93" s="9">
        <f t="shared" si="19"/>
        <v>527</v>
      </c>
      <c r="L93" s="9">
        <f t="shared" si="20"/>
        <v>527</v>
      </c>
      <c r="M93" s="8">
        <v>131</v>
      </c>
      <c r="N93" s="8">
        <v>143</v>
      </c>
      <c r="O93" s="8">
        <v>145</v>
      </c>
      <c r="P93" s="9">
        <f t="shared" si="13"/>
        <v>419</v>
      </c>
      <c r="Q93" s="9">
        <f t="shared" si="14"/>
        <v>419</v>
      </c>
      <c r="R93" s="9">
        <f t="shared" si="15"/>
        <v>946</v>
      </c>
      <c r="S93" s="8">
        <v>106</v>
      </c>
      <c r="T93" s="8">
        <v>160</v>
      </c>
      <c r="U93" s="9">
        <v>121</v>
      </c>
      <c r="V93" s="9">
        <f t="shared" si="16"/>
        <v>387</v>
      </c>
      <c r="W93" s="9">
        <f t="shared" si="17"/>
        <v>387</v>
      </c>
      <c r="X93" s="9">
        <f t="shared" si="18"/>
        <v>1333</v>
      </c>
      <c r="Y93" s="8"/>
      <c r="Z93" s="8"/>
      <c r="AA93" s="9"/>
      <c r="AB93" s="9"/>
      <c r="AC93" s="9"/>
      <c r="AD93" s="9"/>
    </row>
    <row r="94" spans="1:30" ht="14.25" x14ac:dyDescent="0.15">
      <c r="A94" s="3">
        <v>91</v>
      </c>
      <c r="B94" s="3"/>
      <c r="C94" s="3">
        <v>20</v>
      </c>
      <c r="D94" s="3" t="s">
        <v>58</v>
      </c>
      <c r="E94" s="3" t="s">
        <v>61</v>
      </c>
      <c r="F94" s="8"/>
      <c r="G94" s="8"/>
      <c r="H94" s="8">
        <v>182</v>
      </c>
      <c r="I94" s="8">
        <v>181</v>
      </c>
      <c r="J94" s="9">
        <v>176</v>
      </c>
      <c r="K94" s="9">
        <f t="shared" si="19"/>
        <v>539</v>
      </c>
      <c r="L94" s="9">
        <f t="shared" si="20"/>
        <v>539</v>
      </c>
      <c r="M94" s="8">
        <v>171</v>
      </c>
      <c r="N94" s="8">
        <v>203</v>
      </c>
      <c r="O94" s="8">
        <v>167</v>
      </c>
      <c r="P94" s="9">
        <f t="shared" si="13"/>
        <v>541</v>
      </c>
      <c r="Q94" s="9">
        <f t="shared" si="14"/>
        <v>541</v>
      </c>
      <c r="R94" s="9">
        <f t="shared" si="15"/>
        <v>1080</v>
      </c>
      <c r="S94" s="8">
        <v>191</v>
      </c>
      <c r="T94" s="8">
        <v>212</v>
      </c>
      <c r="U94" s="9">
        <v>124</v>
      </c>
      <c r="V94" s="9">
        <f t="shared" si="16"/>
        <v>527</v>
      </c>
      <c r="W94" s="9">
        <f t="shared" si="17"/>
        <v>527</v>
      </c>
      <c r="X94" s="9">
        <f t="shared" si="18"/>
        <v>1607</v>
      </c>
      <c r="Y94" s="8"/>
      <c r="Z94" s="8"/>
      <c r="AA94" s="9"/>
      <c r="AB94" s="9"/>
      <c r="AC94" s="9"/>
      <c r="AD94" s="9"/>
    </row>
    <row r="95" spans="1:30" ht="14.25" x14ac:dyDescent="0.15">
      <c r="A95" s="3">
        <v>92</v>
      </c>
      <c r="B95" s="3"/>
      <c r="C95" s="3">
        <v>20</v>
      </c>
      <c r="D95" s="3" t="s">
        <v>58</v>
      </c>
      <c r="E95" s="3" t="s">
        <v>141</v>
      </c>
      <c r="F95" s="8"/>
      <c r="G95" s="8"/>
      <c r="H95" s="8">
        <v>126</v>
      </c>
      <c r="I95" s="8">
        <v>165</v>
      </c>
      <c r="J95" s="9">
        <v>182</v>
      </c>
      <c r="K95" s="9">
        <f t="shared" si="19"/>
        <v>473</v>
      </c>
      <c r="L95" s="9">
        <f t="shared" si="20"/>
        <v>473</v>
      </c>
      <c r="M95" s="8">
        <v>152</v>
      </c>
      <c r="N95" s="8">
        <v>153</v>
      </c>
      <c r="O95" s="8">
        <v>144</v>
      </c>
      <c r="P95" s="9">
        <f t="shared" si="13"/>
        <v>449</v>
      </c>
      <c r="Q95" s="9">
        <f t="shared" si="14"/>
        <v>449</v>
      </c>
      <c r="R95" s="9">
        <f t="shared" si="15"/>
        <v>922</v>
      </c>
      <c r="S95" s="8">
        <v>140</v>
      </c>
      <c r="T95" s="8">
        <v>149</v>
      </c>
      <c r="U95" s="9">
        <v>130</v>
      </c>
      <c r="V95" s="9">
        <f t="shared" si="16"/>
        <v>419</v>
      </c>
      <c r="W95" s="9">
        <f t="shared" si="17"/>
        <v>419</v>
      </c>
      <c r="X95" s="9">
        <f t="shared" si="18"/>
        <v>1341</v>
      </c>
      <c r="Y95" s="8"/>
      <c r="Z95" s="8"/>
      <c r="AA95" s="9"/>
      <c r="AB95" s="9"/>
      <c r="AC95" s="9"/>
      <c r="AD95" s="9"/>
    </row>
    <row r="96" spans="1:30" ht="14.25" x14ac:dyDescent="0.15">
      <c r="A96" s="3">
        <v>93</v>
      </c>
      <c r="B96" s="3"/>
      <c r="C96" s="3">
        <v>20</v>
      </c>
      <c r="D96" s="3" t="s">
        <v>58</v>
      </c>
      <c r="E96" s="3" t="s">
        <v>197</v>
      </c>
      <c r="F96" s="8"/>
      <c r="G96" s="8"/>
      <c r="H96" s="8">
        <v>183</v>
      </c>
      <c r="I96" s="8">
        <v>168</v>
      </c>
      <c r="J96" s="9">
        <v>160</v>
      </c>
      <c r="K96" s="9">
        <f t="shared" si="19"/>
        <v>511</v>
      </c>
      <c r="L96" s="9">
        <f t="shared" si="20"/>
        <v>511</v>
      </c>
      <c r="M96" s="8">
        <v>192</v>
      </c>
      <c r="N96" s="8">
        <v>168</v>
      </c>
      <c r="O96" s="8">
        <v>160</v>
      </c>
      <c r="P96" s="9">
        <f t="shared" si="13"/>
        <v>520</v>
      </c>
      <c r="Q96" s="9">
        <f t="shared" si="14"/>
        <v>520</v>
      </c>
      <c r="R96" s="9">
        <f t="shared" si="15"/>
        <v>1031</v>
      </c>
      <c r="S96" s="8">
        <v>179</v>
      </c>
      <c r="T96" s="8">
        <v>224</v>
      </c>
      <c r="U96" s="9">
        <v>191</v>
      </c>
      <c r="V96" s="9">
        <f t="shared" si="16"/>
        <v>594</v>
      </c>
      <c r="W96" s="9">
        <f t="shared" si="17"/>
        <v>594</v>
      </c>
      <c r="X96" s="9">
        <f t="shared" si="18"/>
        <v>1625</v>
      </c>
      <c r="Y96" s="8"/>
      <c r="Z96" s="8"/>
      <c r="AA96" s="9"/>
      <c r="AB96" s="9"/>
      <c r="AC96" s="9"/>
      <c r="AD96" s="9"/>
    </row>
    <row r="97" spans="1:30" ht="14.25" x14ac:dyDescent="0.15">
      <c r="A97" s="3">
        <v>94</v>
      </c>
      <c r="B97" s="3"/>
      <c r="C97" s="3">
        <v>20</v>
      </c>
      <c r="D97" s="3" t="s">
        <v>58</v>
      </c>
      <c r="E97" s="3" t="s">
        <v>200</v>
      </c>
      <c r="F97" s="8"/>
      <c r="G97" s="8"/>
      <c r="H97" s="8">
        <v>157</v>
      </c>
      <c r="I97" s="8">
        <v>153</v>
      </c>
      <c r="J97" s="9">
        <v>153</v>
      </c>
      <c r="K97" s="9">
        <f t="shared" si="19"/>
        <v>463</v>
      </c>
      <c r="L97" s="9">
        <f t="shared" si="20"/>
        <v>463</v>
      </c>
      <c r="M97" s="8">
        <v>158</v>
      </c>
      <c r="N97" s="8">
        <v>153</v>
      </c>
      <c r="O97" s="8">
        <v>150</v>
      </c>
      <c r="P97" s="9">
        <f t="shared" si="13"/>
        <v>461</v>
      </c>
      <c r="Q97" s="9">
        <f t="shared" si="14"/>
        <v>461</v>
      </c>
      <c r="R97" s="9">
        <f t="shared" si="15"/>
        <v>924</v>
      </c>
      <c r="S97" s="8">
        <v>169</v>
      </c>
      <c r="T97" s="8">
        <v>192</v>
      </c>
      <c r="U97" s="9">
        <v>169</v>
      </c>
      <c r="V97" s="9">
        <f t="shared" si="16"/>
        <v>530</v>
      </c>
      <c r="W97" s="9">
        <f t="shared" si="17"/>
        <v>530</v>
      </c>
      <c r="X97" s="9">
        <f t="shared" si="18"/>
        <v>1454</v>
      </c>
      <c r="Y97" s="8"/>
      <c r="Z97" s="8"/>
      <c r="AA97" s="9"/>
      <c r="AB97" s="9"/>
      <c r="AC97" s="9"/>
      <c r="AD97" s="9"/>
    </row>
    <row r="98" spans="1:30" ht="14.25" x14ac:dyDescent="0.15">
      <c r="A98" s="3">
        <v>95</v>
      </c>
      <c r="B98" s="3"/>
      <c r="C98" s="3">
        <v>23</v>
      </c>
      <c r="D98" s="3" t="s">
        <v>69</v>
      </c>
      <c r="E98" s="3" t="s">
        <v>165</v>
      </c>
      <c r="F98" s="8">
        <v>5</v>
      </c>
      <c r="G98" s="8">
        <v>0</v>
      </c>
      <c r="H98" s="8">
        <v>181</v>
      </c>
      <c r="I98" s="8">
        <v>198</v>
      </c>
      <c r="J98" s="9">
        <v>183</v>
      </c>
      <c r="K98" s="9">
        <f t="shared" si="19"/>
        <v>562</v>
      </c>
      <c r="L98" s="9">
        <f t="shared" si="20"/>
        <v>577</v>
      </c>
      <c r="M98" s="8">
        <v>206</v>
      </c>
      <c r="N98" s="8">
        <v>139</v>
      </c>
      <c r="O98" s="8">
        <v>214</v>
      </c>
      <c r="P98" s="9">
        <f t="shared" si="13"/>
        <v>559</v>
      </c>
      <c r="Q98" s="9">
        <f t="shared" si="14"/>
        <v>574</v>
      </c>
      <c r="R98" s="9">
        <f t="shared" si="15"/>
        <v>1151</v>
      </c>
      <c r="S98" s="8">
        <v>165</v>
      </c>
      <c r="T98" s="8">
        <v>177</v>
      </c>
      <c r="U98" s="9">
        <v>184</v>
      </c>
      <c r="V98" s="9">
        <f t="shared" si="16"/>
        <v>526</v>
      </c>
      <c r="W98" s="9">
        <f t="shared" si="17"/>
        <v>541</v>
      </c>
      <c r="X98" s="9">
        <f t="shared" si="18"/>
        <v>1692</v>
      </c>
      <c r="Y98" s="8">
        <v>191</v>
      </c>
      <c r="Z98" s="8">
        <v>280</v>
      </c>
      <c r="AA98" s="9">
        <v>133</v>
      </c>
      <c r="AB98" s="9">
        <f t="shared" si="21"/>
        <v>604</v>
      </c>
      <c r="AC98" s="9">
        <f t="shared" si="22"/>
        <v>619</v>
      </c>
      <c r="AD98" s="9">
        <f t="shared" si="23"/>
        <v>2311</v>
      </c>
    </row>
    <row r="99" spans="1:30" ht="14.25" x14ac:dyDescent="0.15">
      <c r="A99" s="3">
        <v>96</v>
      </c>
      <c r="B99" s="3"/>
      <c r="C99" s="3">
        <v>23</v>
      </c>
      <c r="D99" s="3" t="s">
        <v>69</v>
      </c>
      <c r="E99" s="3" t="s">
        <v>162</v>
      </c>
      <c r="F99" s="8">
        <v>6</v>
      </c>
      <c r="G99" s="8">
        <v>0</v>
      </c>
      <c r="H99" s="8">
        <v>203</v>
      </c>
      <c r="I99" s="8">
        <v>179</v>
      </c>
      <c r="J99" s="9">
        <v>166</v>
      </c>
      <c r="K99" s="9">
        <f t="shared" si="19"/>
        <v>548</v>
      </c>
      <c r="L99" s="9">
        <f t="shared" si="20"/>
        <v>566</v>
      </c>
      <c r="M99" s="8">
        <v>188</v>
      </c>
      <c r="N99" s="8">
        <v>198</v>
      </c>
      <c r="O99" s="8">
        <v>197</v>
      </c>
      <c r="P99" s="9">
        <f t="shared" si="13"/>
        <v>583</v>
      </c>
      <c r="Q99" s="9">
        <f t="shared" si="14"/>
        <v>601</v>
      </c>
      <c r="R99" s="9">
        <f t="shared" si="15"/>
        <v>1167</v>
      </c>
      <c r="S99" s="8">
        <v>188</v>
      </c>
      <c r="T99" s="8">
        <v>222</v>
      </c>
      <c r="U99" s="9">
        <v>205</v>
      </c>
      <c r="V99" s="9">
        <f t="shared" si="16"/>
        <v>615</v>
      </c>
      <c r="W99" s="9">
        <f t="shared" si="17"/>
        <v>633</v>
      </c>
      <c r="X99" s="9">
        <f t="shared" si="18"/>
        <v>1800</v>
      </c>
      <c r="Y99" s="8">
        <v>234</v>
      </c>
      <c r="Z99" s="8">
        <v>177</v>
      </c>
      <c r="AA99" s="9">
        <v>186</v>
      </c>
      <c r="AB99" s="9">
        <f t="shared" si="21"/>
        <v>597</v>
      </c>
      <c r="AC99" s="9">
        <f t="shared" si="22"/>
        <v>615</v>
      </c>
      <c r="AD99" s="9">
        <f t="shared" si="23"/>
        <v>2415</v>
      </c>
    </row>
    <row r="100" spans="1:30" ht="14.25" x14ac:dyDescent="0.15">
      <c r="A100" s="3">
        <v>97</v>
      </c>
      <c r="B100" s="3"/>
      <c r="C100" s="3">
        <v>23</v>
      </c>
      <c r="D100" s="3" t="s">
        <v>69</v>
      </c>
      <c r="E100" s="3" t="s">
        <v>219</v>
      </c>
      <c r="F100" s="8"/>
      <c r="G100" s="8"/>
      <c r="H100" s="8">
        <v>178</v>
      </c>
      <c r="I100" s="8">
        <v>165</v>
      </c>
      <c r="J100" s="9">
        <v>202</v>
      </c>
      <c r="K100" s="9">
        <f t="shared" si="19"/>
        <v>545</v>
      </c>
      <c r="L100" s="9">
        <f t="shared" si="20"/>
        <v>545</v>
      </c>
      <c r="M100" s="8">
        <v>184</v>
      </c>
      <c r="N100" s="8">
        <v>218</v>
      </c>
      <c r="O100" s="8">
        <v>182</v>
      </c>
      <c r="P100" s="9">
        <f t="shared" si="13"/>
        <v>584</v>
      </c>
      <c r="Q100" s="9">
        <f t="shared" si="14"/>
        <v>584</v>
      </c>
      <c r="R100" s="9">
        <f t="shared" si="15"/>
        <v>1129</v>
      </c>
      <c r="S100" s="8">
        <v>172</v>
      </c>
      <c r="T100" s="8">
        <v>213</v>
      </c>
      <c r="U100" s="9">
        <v>161</v>
      </c>
      <c r="V100" s="9">
        <f t="shared" si="16"/>
        <v>546</v>
      </c>
      <c r="W100" s="9">
        <f t="shared" si="17"/>
        <v>546</v>
      </c>
      <c r="X100" s="9">
        <f t="shared" si="18"/>
        <v>1675</v>
      </c>
      <c r="Y100" s="8"/>
      <c r="Z100" s="8"/>
      <c r="AA100" s="9"/>
      <c r="AB100" s="9"/>
      <c r="AC100" s="9"/>
      <c r="AD100" s="9"/>
    </row>
    <row r="101" spans="1:30" ht="14.25" x14ac:dyDescent="0.15">
      <c r="A101" s="3">
        <v>98</v>
      </c>
      <c r="B101" s="3"/>
      <c r="C101" s="3">
        <v>23</v>
      </c>
      <c r="D101" s="3" t="s">
        <v>69</v>
      </c>
      <c r="E101" s="3" t="s">
        <v>223</v>
      </c>
      <c r="F101" s="8"/>
      <c r="G101" s="8"/>
      <c r="H101" s="8">
        <v>222</v>
      </c>
      <c r="I101" s="8">
        <v>191</v>
      </c>
      <c r="J101" s="9">
        <v>237</v>
      </c>
      <c r="K101" s="9">
        <f t="shared" si="19"/>
        <v>650</v>
      </c>
      <c r="L101" s="9">
        <f t="shared" si="20"/>
        <v>650</v>
      </c>
      <c r="M101" s="8">
        <v>184</v>
      </c>
      <c r="N101" s="8">
        <v>181</v>
      </c>
      <c r="O101" s="8">
        <v>211</v>
      </c>
      <c r="P101" s="9">
        <f t="shared" si="13"/>
        <v>576</v>
      </c>
      <c r="Q101" s="9">
        <f t="shared" si="14"/>
        <v>576</v>
      </c>
      <c r="R101" s="9">
        <f t="shared" si="15"/>
        <v>1226</v>
      </c>
      <c r="S101" s="8">
        <v>229</v>
      </c>
      <c r="T101" s="8">
        <v>147</v>
      </c>
      <c r="U101" s="9">
        <v>168</v>
      </c>
      <c r="V101" s="9">
        <f t="shared" si="16"/>
        <v>544</v>
      </c>
      <c r="W101" s="9">
        <f t="shared" si="17"/>
        <v>544</v>
      </c>
      <c r="X101" s="9">
        <f t="shared" si="18"/>
        <v>1770</v>
      </c>
      <c r="Y101" s="8">
        <v>154</v>
      </c>
      <c r="Z101" s="8">
        <v>156</v>
      </c>
      <c r="AA101" s="9">
        <v>190</v>
      </c>
      <c r="AB101" s="9">
        <f t="shared" si="21"/>
        <v>500</v>
      </c>
      <c r="AC101" s="9">
        <f t="shared" si="22"/>
        <v>500</v>
      </c>
      <c r="AD101" s="9">
        <f t="shared" si="23"/>
        <v>2270</v>
      </c>
    </row>
    <row r="102" spans="1:30" ht="14.25" x14ac:dyDescent="0.15">
      <c r="A102" s="3">
        <v>99</v>
      </c>
      <c r="B102" s="3"/>
      <c r="C102" s="3">
        <v>23</v>
      </c>
      <c r="D102" s="3" t="s">
        <v>69</v>
      </c>
      <c r="E102" s="3" t="s">
        <v>71</v>
      </c>
      <c r="F102" s="8"/>
      <c r="G102" s="8"/>
      <c r="H102" s="8">
        <v>202</v>
      </c>
      <c r="I102" s="8">
        <v>144</v>
      </c>
      <c r="J102" s="9">
        <v>214</v>
      </c>
      <c r="K102" s="9">
        <f t="shared" si="19"/>
        <v>560</v>
      </c>
      <c r="L102" s="9">
        <f t="shared" si="20"/>
        <v>560</v>
      </c>
      <c r="M102" s="8">
        <v>137</v>
      </c>
      <c r="N102" s="8">
        <v>155</v>
      </c>
      <c r="O102" s="8">
        <v>136</v>
      </c>
      <c r="P102" s="9">
        <f t="shared" si="13"/>
        <v>428</v>
      </c>
      <c r="Q102" s="9">
        <f t="shared" si="14"/>
        <v>428</v>
      </c>
      <c r="R102" s="9">
        <f t="shared" si="15"/>
        <v>988</v>
      </c>
      <c r="S102" s="8">
        <v>193</v>
      </c>
      <c r="T102" s="8">
        <v>167</v>
      </c>
      <c r="U102" s="9">
        <v>221</v>
      </c>
      <c r="V102" s="9">
        <f t="shared" si="16"/>
        <v>581</v>
      </c>
      <c r="W102" s="9">
        <f t="shared" si="17"/>
        <v>581</v>
      </c>
      <c r="X102" s="9">
        <f t="shared" si="18"/>
        <v>1569</v>
      </c>
      <c r="Y102" s="8"/>
      <c r="Z102" s="8"/>
      <c r="AA102" s="9"/>
      <c r="AB102" s="9"/>
      <c r="AC102" s="9"/>
      <c r="AD102" s="9"/>
    </row>
    <row r="103" spans="1:30" ht="14.25" x14ac:dyDescent="0.15">
      <c r="A103" s="3">
        <v>100</v>
      </c>
      <c r="B103" s="3"/>
      <c r="C103" s="3">
        <v>23</v>
      </c>
      <c r="D103" s="3" t="s">
        <v>69</v>
      </c>
      <c r="E103" s="3" t="s">
        <v>70</v>
      </c>
      <c r="F103" s="8"/>
      <c r="G103" s="8"/>
      <c r="H103" s="8">
        <v>158</v>
      </c>
      <c r="I103" s="8">
        <v>169</v>
      </c>
      <c r="J103" s="9">
        <v>172</v>
      </c>
      <c r="K103" s="9">
        <f t="shared" si="19"/>
        <v>499</v>
      </c>
      <c r="L103" s="9">
        <f t="shared" si="20"/>
        <v>499</v>
      </c>
      <c r="M103" s="8">
        <v>179</v>
      </c>
      <c r="N103" s="8">
        <v>161</v>
      </c>
      <c r="O103" s="8">
        <v>172</v>
      </c>
      <c r="P103" s="9">
        <f t="shared" si="13"/>
        <v>512</v>
      </c>
      <c r="Q103" s="9">
        <f t="shared" si="14"/>
        <v>512</v>
      </c>
      <c r="R103" s="9">
        <f t="shared" si="15"/>
        <v>1011</v>
      </c>
      <c r="S103" s="8">
        <v>201</v>
      </c>
      <c r="T103" s="8">
        <v>164</v>
      </c>
      <c r="U103" s="9">
        <v>136</v>
      </c>
      <c r="V103" s="9">
        <f t="shared" si="16"/>
        <v>501</v>
      </c>
      <c r="W103" s="9">
        <f t="shared" si="17"/>
        <v>501</v>
      </c>
      <c r="X103" s="9">
        <f t="shared" si="18"/>
        <v>1512</v>
      </c>
      <c r="Y103" s="8"/>
      <c r="Z103" s="8"/>
      <c r="AA103" s="9"/>
      <c r="AB103" s="9"/>
      <c r="AC103" s="9"/>
      <c r="AD103" s="9"/>
    </row>
    <row r="104" spans="1:30" ht="14.25" x14ac:dyDescent="0.15">
      <c r="A104" s="3">
        <v>101</v>
      </c>
      <c r="B104" s="3"/>
      <c r="C104" s="3">
        <v>23</v>
      </c>
      <c r="D104" s="3" t="s">
        <v>69</v>
      </c>
      <c r="E104" s="3" t="s">
        <v>86</v>
      </c>
      <c r="F104" s="8"/>
      <c r="G104" s="8"/>
      <c r="H104" s="8">
        <v>164</v>
      </c>
      <c r="I104" s="8">
        <v>174</v>
      </c>
      <c r="J104" s="9">
        <v>158</v>
      </c>
      <c r="K104" s="9">
        <f t="shared" si="19"/>
        <v>496</v>
      </c>
      <c r="L104" s="9">
        <f t="shared" si="20"/>
        <v>496</v>
      </c>
      <c r="M104" s="8">
        <v>124</v>
      </c>
      <c r="N104" s="8">
        <v>183</v>
      </c>
      <c r="O104" s="8">
        <v>182</v>
      </c>
      <c r="P104" s="9">
        <f t="shared" si="13"/>
        <v>489</v>
      </c>
      <c r="Q104" s="9">
        <f t="shared" si="14"/>
        <v>489</v>
      </c>
      <c r="R104" s="9">
        <f t="shared" si="15"/>
        <v>985</v>
      </c>
      <c r="S104" s="8">
        <v>164</v>
      </c>
      <c r="T104" s="8">
        <v>191</v>
      </c>
      <c r="U104" s="9">
        <v>187</v>
      </c>
      <c r="V104" s="9">
        <f t="shared" si="16"/>
        <v>542</v>
      </c>
      <c r="W104" s="9">
        <f t="shared" si="17"/>
        <v>542</v>
      </c>
      <c r="X104" s="9">
        <f t="shared" si="18"/>
        <v>1527</v>
      </c>
      <c r="Y104" s="8"/>
      <c r="Z104" s="8"/>
      <c r="AA104" s="9"/>
      <c r="AB104" s="9"/>
      <c r="AC104" s="9"/>
      <c r="AD104" s="9"/>
    </row>
    <row r="105" spans="1:30" ht="14.25" x14ac:dyDescent="0.15">
      <c r="A105" s="3">
        <v>102</v>
      </c>
      <c r="B105" s="3" t="s">
        <v>64</v>
      </c>
      <c r="C105" s="3">
        <v>23</v>
      </c>
      <c r="D105" s="3" t="s">
        <v>69</v>
      </c>
      <c r="E105" s="3" t="s">
        <v>88</v>
      </c>
      <c r="F105" s="8"/>
      <c r="G105" s="8"/>
      <c r="H105" s="8">
        <v>160</v>
      </c>
      <c r="I105" s="8">
        <v>194</v>
      </c>
      <c r="J105" s="9">
        <v>203</v>
      </c>
      <c r="K105" s="9">
        <f t="shared" si="19"/>
        <v>557</v>
      </c>
      <c r="L105" s="9">
        <f t="shared" si="20"/>
        <v>557</v>
      </c>
      <c r="M105" s="8">
        <v>189</v>
      </c>
      <c r="N105" s="8">
        <v>167</v>
      </c>
      <c r="O105" s="8">
        <v>224</v>
      </c>
      <c r="P105" s="9">
        <f t="shared" si="13"/>
        <v>580</v>
      </c>
      <c r="Q105" s="9">
        <f t="shared" si="14"/>
        <v>580</v>
      </c>
      <c r="R105" s="9">
        <f t="shared" si="15"/>
        <v>1137</v>
      </c>
      <c r="S105" s="8">
        <v>166</v>
      </c>
      <c r="T105" s="8">
        <v>134</v>
      </c>
      <c r="U105" s="9">
        <v>175</v>
      </c>
      <c r="V105" s="9">
        <f t="shared" si="16"/>
        <v>475</v>
      </c>
      <c r="W105" s="9">
        <f t="shared" si="17"/>
        <v>475</v>
      </c>
      <c r="X105" s="9">
        <f t="shared" si="18"/>
        <v>1612</v>
      </c>
      <c r="Y105" s="8"/>
      <c r="Z105" s="8"/>
      <c r="AA105" s="9"/>
      <c r="AB105" s="9"/>
      <c r="AC105" s="9"/>
      <c r="AD105" s="9"/>
    </row>
    <row r="106" spans="1:30" ht="14.25" x14ac:dyDescent="0.15">
      <c r="A106" s="3">
        <v>103</v>
      </c>
      <c r="B106" s="3"/>
      <c r="C106" s="3">
        <v>27</v>
      </c>
      <c r="D106" s="3" t="s">
        <v>62</v>
      </c>
      <c r="E106" s="3" t="s">
        <v>63</v>
      </c>
      <c r="F106" s="8"/>
      <c r="G106" s="8"/>
      <c r="H106" s="8">
        <v>187</v>
      </c>
      <c r="I106" s="8">
        <v>177</v>
      </c>
      <c r="J106" s="9">
        <v>203</v>
      </c>
      <c r="K106" s="9">
        <f t="shared" si="19"/>
        <v>567</v>
      </c>
      <c r="L106" s="9">
        <f t="shared" si="20"/>
        <v>567</v>
      </c>
      <c r="M106" s="8">
        <v>202</v>
      </c>
      <c r="N106" s="8">
        <v>212</v>
      </c>
      <c r="O106" s="8">
        <v>118</v>
      </c>
      <c r="P106" s="9">
        <f t="shared" si="13"/>
        <v>532</v>
      </c>
      <c r="Q106" s="9">
        <f t="shared" si="14"/>
        <v>532</v>
      </c>
      <c r="R106" s="9">
        <f t="shared" si="15"/>
        <v>1099</v>
      </c>
      <c r="S106" s="8">
        <v>221</v>
      </c>
      <c r="T106" s="8">
        <v>132</v>
      </c>
      <c r="U106" s="9">
        <v>164</v>
      </c>
      <c r="V106" s="9">
        <f t="shared" si="16"/>
        <v>517</v>
      </c>
      <c r="W106" s="9">
        <f t="shared" si="17"/>
        <v>517</v>
      </c>
      <c r="X106" s="9">
        <f t="shared" si="18"/>
        <v>1616</v>
      </c>
      <c r="Y106" s="8"/>
      <c r="Z106" s="8"/>
      <c r="AA106" s="9"/>
      <c r="AB106" s="9"/>
      <c r="AC106" s="9"/>
      <c r="AD106" s="9"/>
    </row>
    <row r="107" spans="1:30" ht="14.25" x14ac:dyDescent="0.15">
      <c r="A107" s="3">
        <v>104</v>
      </c>
      <c r="B107" s="3" t="s">
        <v>64</v>
      </c>
      <c r="C107" s="3">
        <v>27</v>
      </c>
      <c r="D107" s="3" t="s">
        <v>62</v>
      </c>
      <c r="E107" s="3" t="s">
        <v>78</v>
      </c>
      <c r="F107" s="8"/>
      <c r="G107" s="8"/>
      <c r="H107" s="8">
        <v>207</v>
      </c>
      <c r="I107" s="8">
        <v>185</v>
      </c>
      <c r="J107" s="9">
        <v>232</v>
      </c>
      <c r="K107" s="9">
        <f t="shared" si="19"/>
        <v>624</v>
      </c>
      <c r="L107" s="9">
        <f t="shared" si="20"/>
        <v>624</v>
      </c>
      <c r="M107" s="8">
        <v>163</v>
      </c>
      <c r="N107" s="8">
        <v>177</v>
      </c>
      <c r="O107" s="8">
        <v>192</v>
      </c>
      <c r="P107" s="9">
        <f t="shared" si="13"/>
        <v>532</v>
      </c>
      <c r="Q107" s="9">
        <f t="shared" si="14"/>
        <v>532</v>
      </c>
      <c r="R107" s="9">
        <f t="shared" si="15"/>
        <v>1156</v>
      </c>
      <c r="S107" s="8">
        <v>268</v>
      </c>
      <c r="T107" s="8">
        <v>189</v>
      </c>
      <c r="U107" s="9">
        <v>204</v>
      </c>
      <c r="V107" s="9">
        <f t="shared" si="16"/>
        <v>661</v>
      </c>
      <c r="W107" s="9">
        <f t="shared" si="17"/>
        <v>661</v>
      </c>
      <c r="X107" s="9">
        <f t="shared" si="18"/>
        <v>1817</v>
      </c>
      <c r="Y107" s="8">
        <v>205</v>
      </c>
      <c r="Z107" s="8">
        <v>195</v>
      </c>
      <c r="AA107" s="9">
        <v>183</v>
      </c>
      <c r="AB107" s="9">
        <f t="shared" si="21"/>
        <v>583</v>
      </c>
      <c r="AC107" s="9">
        <f t="shared" si="22"/>
        <v>583</v>
      </c>
      <c r="AD107" s="9">
        <f t="shared" si="23"/>
        <v>2400</v>
      </c>
    </row>
    <row r="108" spans="1:30" ht="14.25" x14ac:dyDescent="0.15">
      <c r="A108" s="3">
        <v>105</v>
      </c>
      <c r="B108" s="3" t="s">
        <v>64</v>
      </c>
      <c r="C108" s="3">
        <v>27</v>
      </c>
      <c r="D108" s="3" t="s">
        <v>62</v>
      </c>
      <c r="E108" s="3" t="s">
        <v>74</v>
      </c>
      <c r="F108" s="8">
        <v>15</v>
      </c>
      <c r="G108" s="8"/>
      <c r="H108" s="8">
        <v>201</v>
      </c>
      <c r="I108" s="8">
        <v>166</v>
      </c>
      <c r="J108" s="9">
        <v>196</v>
      </c>
      <c r="K108" s="9">
        <f t="shared" si="19"/>
        <v>563</v>
      </c>
      <c r="L108" s="9">
        <f t="shared" si="20"/>
        <v>608</v>
      </c>
      <c r="M108" s="8">
        <v>164</v>
      </c>
      <c r="N108" s="8">
        <v>175</v>
      </c>
      <c r="O108" s="8">
        <v>204</v>
      </c>
      <c r="P108" s="9">
        <f t="shared" si="13"/>
        <v>543</v>
      </c>
      <c r="Q108" s="9">
        <f t="shared" si="14"/>
        <v>588</v>
      </c>
      <c r="R108" s="9">
        <f t="shared" si="15"/>
        <v>1196</v>
      </c>
      <c r="S108" s="8">
        <v>170</v>
      </c>
      <c r="T108" s="8">
        <v>149</v>
      </c>
      <c r="U108" s="9">
        <v>130</v>
      </c>
      <c r="V108" s="9">
        <f t="shared" si="16"/>
        <v>449</v>
      </c>
      <c r="W108" s="9">
        <f t="shared" si="17"/>
        <v>494</v>
      </c>
      <c r="X108" s="9">
        <f t="shared" si="18"/>
        <v>1690</v>
      </c>
      <c r="Y108" s="8"/>
      <c r="Z108" s="8"/>
      <c r="AA108" s="9"/>
      <c r="AB108" s="9"/>
      <c r="AC108" s="9"/>
      <c r="AD108" s="9"/>
    </row>
    <row r="109" spans="1:30" ht="14.25" x14ac:dyDescent="0.15">
      <c r="A109" s="3">
        <v>106</v>
      </c>
      <c r="B109" s="3"/>
      <c r="C109" s="3">
        <v>27</v>
      </c>
      <c r="D109" s="3" t="s">
        <v>62</v>
      </c>
      <c r="E109" s="3" t="s">
        <v>138</v>
      </c>
      <c r="F109" s="8"/>
      <c r="G109" s="8"/>
      <c r="H109" s="8">
        <v>244</v>
      </c>
      <c r="I109" s="8">
        <v>191</v>
      </c>
      <c r="J109" s="9">
        <v>182</v>
      </c>
      <c r="K109" s="9">
        <f t="shared" si="19"/>
        <v>617</v>
      </c>
      <c r="L109" s="9">
        <f t="shared" si="20"/>
        <v>617</v>
      </c>
      <c r="M109" s="8">
        <v>204</v>
      </c>
      <c r="N109" s="8">
        <v>172</v>
      </c>
      <c r="O109" s="8">
        <v>165</v>
      </c>
      <c r="P109" s="9">
        <f t="shared" si="13"/>
        <v>541</v>
      </c>
      <c r="Q109" s="9">
        <f t="shared" si="14"/>
        <v>541</v>
      </c>
      <c r="R109" s="9">
        <f t="shared" si="15"/>
        <v>1158</v>
      </c>
      <c r="S109" s="8">
        <v>171</v>
      </c>
      <c r="T109" s="8">
        <v>185</v>
      </c>
      <c r="U109" s="9">
        <v>205</v>
      </c>
      <c r="V109" s="9">
        <f t="shared" si="16"/>
        <v>561</v>
      </c>
      <c r="W109" s="9">
        <f t="shared" si="17"/>
        <v>561</v>
      </c>
      <c r="X109" s="9">
        <f t="shared" si="18"/>
        <v>1719</v>
      </c>
      <c r="Y109" s="8"/>
      <c r="Z109" s="8"/>
      <c r="AA109" s="9"/>
      <c r="AB109" s="9"/>
      <c r="AC109" s="9"/>
      <c r="AD109" s="9"/>
    </row>
    <row r="110" spans="1:30" ht="14.25" x14ac:dyDescent="0.15">
      <c r="A110" s="3">
        <v>107</v>
      </c>
      <c r="B110" s="3"/>
      <c r="C110" s="3">
        <v>27</v>
      </c>
      <c r="D110" s="3" t="s">
        <v>62</v>
      </c>
      <c r="E110" s="3" t="s">
        <v>186</v>
      </c>
      <c r="F110" s="8"/>
      <c r="G110" s="8"/>
      <c r="H110" s="8">
        <v>182</v>
      </c>
      <c r="I110" s="8">
        <v>151</v>
      </c>
      <c r="J110" s="9">
        <v>177</v>
      </c>
      <c r="K110" s="9">
        <f t="shared" si="19"/>
        <v>510</v>
      </c>
      <c r="L110" s="9">
        <f t="shared" si="20"/>
        <v>510</v>
      </c>
      <c r="M110" s="8">
        <v>191</v>
      </c>
      <c r="N110" s="8">
        <v>212</v>
      </c>
      <c r="O110" s="8">
        <v>172</v>
      </c>
      <c r="P110" s="9">
        <f t="shared" si="13"/>
        <v>575</v>
      </c>
      <c r="Q110" s="9">
        <f t="shared" si="14"/>
        <v>575</v>
      </c>
      <c r="R110" s="9">
        <f t="shared" si="15"/>
        <v>1085</v>
      </c>
      <c r="S110" s="8">
        <v>137</v>
      </c>
      <c r="T110" s="8">
        <v>178</v>
      </c>
      <c r="U110" s="9">
        <v>168</v>
      </c>
      <c r="V110" s="9">
        <f t="shared" si="16"/>
        <v>483</v>
      </c>
      <c r="W110" s="9">
        <f t="shared" si="17"/>
        <v>483</v>
      </c>
      <c r="X110" s="9">
        <f t="shared" si="18"/>
        <v>1568</v>
      </c>
      <c r="Y110" s="8"/>
      <c r="Z110" s="8"/>
      <c r="AA110" s="9"/>
      <c r="AB110" s="9"/>
      <c r="AC110" s="9"/>
      <c r="AD110" s="9"/>
    </row>
    <row r="111" spans="1:30" ht="14.25" x14ac:dyDescent="0.15">
      <c r="A111" s="3">
        <v>108</v>
      </c>
      <c r="B111" s="3"/>
      <c r="C111" s="3">
        <v>27</v>
      </c>
      <c r="D111" s="3" t="s">
        <v>62</v>
      </c>
      <c r="E111" s="3" t="s">
        <v>183</v>
      </c>
      <c r="F111" s="8"/>
      <c r="G111" s="8"/>
      <c r="H111" s="8">
        <v>217</v>
      </c>
      <c r="I111" s="8">
        <v>217</v>
      </c>
      <c r="J111" s="9">
        <v>224</v>
      </c>
      <c r="K111" s="9">
        <f t="shared" si="19"/>
        <v>658</v>
      </c>
      <c r="L111" s="9">
        <f t="shared" si="20"/>
        <v>658</v>
      </c>
      <c r="M111" s="8">
        <v>197</v>
      </c>
      <c r="N111" s="8">
        <v>215</v>
      </c>
      <c r="O111" s="8">
        <v>236</v>
      </c>
      <c r="P111" s="9">
        <f t="shared" si="13"/>
        <v>648</v>
      </c>
      <c r="Q111" s="9">
        <f t="shared" si="14"/>
        <v>648</v>
      </c>
      <c r="R111" s="9">
        <f t="shared" si="15"/>
        <v>1306</v>
      </c>
      <c r="S111" s="8">
        <v>194</v>
      </c>
      <c r="T111" s="8">
        <v>184</v>
      </c>
      <c r="U111" s="9">
        <v>212</v>
      </c>
      <c r="V111" s="9">
        <f t="shared" si="16"/>
        <v>590</v>
      </c>
      <c r="W111" s="9">
        <f t="shared" si="17"/>
        <v>590</v>
      </c>
      <c r="X111" s="9">
        <f t="shared" si="18"/>
        <v>1896</v>
      </c>
      <c r="Y111" s="8">
        <v>213</v>
      </c>
      <c r="Z111" s="8">
        <v>198</v>
      </c>
      <c r="AA111" s="9">
        <v>198</v>
      </c>
      <c r="AB111" s="9">
        <f t="shared" si="21"/>
        <v>609</v>
      </c>
      <c r="AC111" s="9">
        <f t="shared" si="22"/>
        <v>609</v>
      </c>
      <c r="AD111" s="9">
        <f t="shared" si="23"/>
        <v>2505</v>
      </c>
    </row>
    <row r="112" spans="1:30" ht="14.25" x14ac:dyDescent="0.15">
      <c r="A112" s="3">
        <v>109</v>
      </c>
      <c r="B112" s="3"/>
      <c r="C112" s="3">
        <v>27</v>
      </c>
      <c r="D112" s="3" t="s">
        <v>62</v>
      </c>
      <c r="E112" s="3" t="s">
        <v>93</v>
      </c>
      <c r="F112" s="8">
        <v>3</v>
      </c>
      <c r="G112" s="8">
        <v>0</v>
      </c>
      <c r="H112" s="8">
        <v>159</v>
      </c>
      <c r="I112" s="8">
        <v>191</v>
      </c>
      <c r="J112" s="9">
        <v>131</v>
      </c>
      <c r="K112" s="9">
        <f t="shared" si="19"/>
        <v>481</v>
      </c>
      <c r="L112" s="9">
        <f t="shared" si="20"/>
        <v>490</v>
      </c>
      <c r="M112" s="8">
        <v>165</v>
      </c>
      <c r="N112" s="8">
        <v>161</v>
      </c>
      <c r="O112" s="8">
        <v>174</v>
      </c>
      <c r="P112" s="9">
        <f t="shared" si="13"/>
        <v>500</v>
      </c>
      <c r="Q112" s="9">
        <f t="shared" si="14"/>
        <v>509</v>
      </c>
      <c r="R112" s="9">
        <f t="shared" si="15"/>
        <v>999</v>
      </c>
      <c r="S112" s="8">
        <v>205</v>
      </c>
      <c r="T112" s="8">
        <v>153</v>
      </c>
      <c r="U112" s="9">
        <v>171</v>
      </c>
      <c r="V112" s="9">
        <f t="shared" si="16"/>
        <v>529</v>
      </c>
      <c r="W112" s="9">
        <f t="shared" si="17"/>
        <v>538</v>
      </c>
      <c r="X112" s="9">
        <f t="shared" si="18"/>
        <v>1537</v>
      </c>
      <c r="Y112" s="8"/>
      <c r="Z112" s="8"/>
      <c r="AA112" s="9"/>
      <c r="AB112" s="9"/>
      <c r="AC112" s="9"/>
      <c r="AD112" s="9"/>
    </row>
    <row r="113" spans="1:30" ht="14.25" x14ac:dyDescent="0.15">
      <c r="A113" s="3">
        <v>110</v>
      </c>
      <c r="B113" s="3"/>
      <c r="C113" s="3">
        <v>27</v>
      </c>
      <c r="D113" s="3" t="s">
        <v>62</v>
      </c>
      <c r="E113" s="3" t="s">
        <v>100</v>
      </c>
      <c r="F113" s="8"/>
      <c r="G113" s="8"/>
      <c r="H113" s="8">
        <v>228</v>
      </c>
      <c r="I113" s="8">
        <v>179</v>
      </c>
      <c r="J113" s="9">
        <v>228</v>
      </c>
      <c r="K113" s="9">
        <f t="shared" si="19"/>
        <v>635</v>
      </c>
      <c r="L113" s="9">
        <f t="shared" si="20"/>
        <v>635</v>
      </c>
      <c r="M113" s="8">
        <v>183</v>
      </c>
      <c r="N113" s="8">
        <v>182</v>
      </c>
      <c r="O113" s="8">
        <v>168</v>
      </c>
      <c r="P113" s="9">
        <f t="shared" si="13"/>
        <v>533</v>
      </c>
      <c r="Q113" s="9">
        <f t="shared" si="14"/>
        <v>533</v>
      </c>
      <c r="R113" s="9">
        <f t="shared" si="15"/>
        <v>1168</v>
      </c>
      <c r="S113" s="8">
        <v>200</v>
      </c>
      <c r="T113" s="8">
        <v>162</v>
      </c>
      <c r="U113" s="9">
        <v>186</v>
      </c>
      <c r="V113" s="9">
        <f t="shared" si="16"/>
        <v>548</v>
      </c>
      <c r="W113" s="9">
        <f t="shared" si="17"/>
        <v>548</v>
      </c>
      <c r="X113" s="9">
        <f t="shared" si="18"/>
        <v>1716</v>
      </c>
      <c r="Y113" s="8"/>
      <c r="Z113" s="8"/>
      <c r="AA113" s="9"/>
      <c r="AB113" s="9"/>
      <c r="AC113" s="9"/>
      <c r="AD113" s="9"/>
    </row>
    <row r="114" spans="1:30" ht="14.25" x14ac:dyDescent="0.15">
      <c r="A114" s="3">
        <v>111</v>
      </c>
      <c r="B114" s="3"/>
      <c r="C114" s="3">
        <v>27</v>
      </c>
      <c r="D114" s="3" t="s">
        <v>62</v>
      </c>
      <c r="E114" s="3" t="s">
        <v>104</v>
      </c>
      <c r="F114" s="8"/>
      <c r="G114" s="8"/>
      <c r="H114" s="8">
        <v>188</v>
      </c>
      <c r="I114" s="8">
        <v>150</v>
      </c>
      <c r="J114" s="9">
        <v>170</v>
      </c>
      <c r="K114" s="9">
        <f t="shared" si="19"/>
        <v>508</v>
      </c>
      <c r="L114" s="9">
        <f t="shared" si="20"/>
        <v>508</v>
      </c>
      <c r="M114" s="8">
        <v>191</v>
      </c>
      <c r="N114" s="8">
        <v>159</v>
      </c>
      <c r="O114" s="8">
        <v>172</v>
      </c>
      <c r="P114" s="9">
        <f t="shared" si="13"/>
        <v>522</v>
      </c>
      <c r="Q114" s="9">
        <f t="shared" si="14"/>
        <v>522</v>
      </c>
      <c r="R114" s="9">
        <f t="shared" si="15"/>
        <v>1030</v>
      </c>
      <c r="S114" s="8">
        <v>163</v>
      </c>
      <c r="T114" s="8">
        <v>202</v>
      </c>
      <c r="U114" s="9">
        <v>167</v>
      </c>
      <c r="V114" s="9">
        <f t="shared" si="16"/>
        <v>532</v>
      </c>
      <c r="W114" s="9">
        <f t="shared" si="17"/>
        <v>532</v>
      </c>
      <c r="X114" s="9">
        <f t="shared" si="18"/>
        <v>1562</v>
      </c>
      <c r="Y114" s="8"/>
      <c r="Z114" s="8"/>
      <c r="AA114" s="9"/>
      <c r="AB114" s="9"/>
      <c r="AC114" s="9"/>
      <c r="AD114" s="9"/>
    </row>
    <row r="115" spans="1:30" ht="14.25" x14ac:dyDescent="0.15">
      <c r="A115" s="3">
        <v>112</v>
      </c>
      <c r="B115" s="3"/>
      <c r="C115" s="3">
        <v>27</v>
      </c>
      <c r="D115" s="3" t="s">
        <v>62</v>
      </c>
      <c r="E115" s="3" t="s">
        <v>112</v>
      </c>
      <c r="F115" s="8"/>
      <c r="G115" s="8"/>
      <c r="H115" s="8">
        <v>151</v>
      </c>
      <c r="I115" s="8">
        <v>149</v>
      </c>
      <c r="J115" s="9">
        <v>138</v>
      </c>
      <c r="K115" s="9">
        <f t="shared" si="19"/>
        <v>438</v>
      </c>
      <c r="L115" s="9">
        <f t="shared" si="20"/>
        <v>438</v>
      </c>
      <c r="M115" s="8">
        <v>165</v>
      </c>
      <c r="N115" s="8">
        <v>160</v>
      </c>
      <c r="O115" s="8">
        <v>139</v>
      </c>
      <c r="P115" s="9">
        <f t="shared" si="13"/>
        <v>464</v>
      </c>
      <c r="Q115" s="9">
        <f t="shared" si="14"/>
        <v>464</v>
      </c>
      <c r="R115" s="9">
        <f t="shared" si="15"/>
        <v>902</v>
      </c>
      <c r="S115" s="8">
        <v>151</v>
      </c>
      <c r="T115" s="8">
        <v>150</v>
      </c>
      <c r="U115" s="9">
        <v>167</v>
      </c>
      <c r="V115" s="9">
        <f t="shared" si="16"/>
        <v>468</v>
      </c>
      <c r="W115" s="9">
        <f t="shared" si="17"/>
        <v>468</v>
      </c>
      <c r="X115" s="9">
        <f t="shared" si="18"/>
        <v>1370</v>
      </c>
      <c r="Y115" s="8"/>
      <c r="Z115" s="8"/>
      <c r="AA115" s="9"/>
      <c r="AB115" s="9"/>
      <c r="AC115" s="9"/>
      <c r="AD115" s="9"/>
    </row>
    <row r="116" spans="1:30" ht="14.25" x14ac:dyDescent="0.15">
      <c r="A116" s="3">
        <v>113</v>
      </c>
      <c r="B116" s="3"/>
      <c r="C116" s="3">
        <v>27</v>
      </c>
      <c r="D116" s="3" t="s">
        <v>62</v>
      </c>
      <c r="E116" s="3" t="s">
        <v>205</v>
      </c>
      <c r="F116" s="8">
        <v>9</v>
      </c>
      <c r="G116" s="8">
        <v>0</v>
      </c>
      <c r="H116" s="8">
        <v>178</v>
      </c>
      <c r="I116" s="8">
        <v>144</v>
      </c>
      <c r="J116" s="9">
        <v>171</v>
      </c>
      <c r="K116" s="9">
        <f t="shared" si="19"/>
        <v>493</v>
      </c>
      <c r="L116" s="9">
        <f t="shared" si="20"/>
        <v>520</v>
      </c>
      <c r="M116" s="8">
        <v>177</v>
      </c>
      <c r="N116" s="8">
        <v>181</v>
      </c>
      <c r="O116" s="8">
        <v>205</v>
      </c>
      <c r="P116" s="9">
        <f t="shared" si="13"/>
        <v>563</v>
      </c>
      <c r="Q116" s="9">
        <f t="shared" si="14"/>
        <v>590</v>
      </c>
      <c r="R116" s="9">
        <f t="shared" si="15"/>
        <v>1110</v>
      </c>
      <c r="S116" s="8">
        <v>161</v>
      </c>
      <c r="T116" s="8">
        <v>154</v>
      </c>
      <c r="U116" s="9">
        <v>130</v>
      </c>
      <c r="V116" s="9">
        <f t="shared" si="16"/>
        <v>445</v>
      </c>
      <c r="W116" s="9">
        <f t="shared" si="17"/>
        <v>472</v>
      </c>
      <c r="X116" s="9">
        <f t="shared" si="18"/>
        <v>1582</v>
      </c>
      <c r="Y116" s="8"/>
      <c r="Z116" s="8"/>
      <c r="AA116" s="9"/>
      <c r="AB116" s="9"/>
      <c r="AC116" s="9"/>
      <c r="AD116" s="9"/>
    </row>
    <row r="117" spans="1:30" ht="14.25" x14ac:dyDescent="0.15">
      <c r="A117" s="3">
        <v>114</v>
      </c>
      <c r="B117" s="3"/>
      <c r="C117" s="3">
        <v>27</v>
      </c>
      <c r="D117" s="3" t="s">
        <v>62</v>
      </c>
      <c r="E117" s="3" t="s">
        <v>192</v>
      </c>
      <c r="F117" s="8">
        <v>9</v>
      </c>
      <c r="G117" s="8">
        <v>0</v>
      </c>
      <c r="H117" s="8">
        <v>207</v>
      </c>
      <c r="I117" s="8">
        <v>171</v>
      </c>
      <c r="J117" s="9">
        <v>168</v>
      </c>
      <c r="K117" s="9">
        <f t="shared" si="19"/>
        <v>546</v>
      </c>
      <c r="L117" s="9">
        <f t="shared" si="20"/>
        <v>573</v>
      </c>
      <c r="M117" s="8">
        <v>165</v>
      </c>
      <c r="N117" s="8">
        <v>156</v>
      </c>
      <c r="O117" s="8">
        <v>114</v>
      </c>
      <c r="P117" s="9">
        <f t="shared" si="13"/>
        <v>435</v>
      </c>
      <c r="Q117" s="9">
        <f t="shared" si="14"/>
        <v>462</v>
      </c>
      <c r="R117" s="9">
        <f t="shared" si="15"/>
        <v>1035</v>
      </c>
      <c r="S117" s="8">
        <v>128</v>
      </c>
      <c r="T117" s="8">
        <v>134</v>
      </c>
      <c r="U117" s="9">
        <v>158</v>
      </c>
      <c r="V117" s="9">
        <f t="shared" si="16"/>
        <v>420</v>
      </c>
      <c r="W117" s="9">
        <f t="shared" si="17"/>
        <v>447</v>
      </c>
      <c r="X117" s="9">
        <f t="shared" si="18"/>
        <v>1482</v>
      </c>
      <c r="Y117" s="8"/>
      <c r="Z117" s="8"/>
      <c r="AA117" s="9"/>
      <c r="AB117" s="9"/>
      <c r="AC117" s="9"/>
      <c r="AD117" s="9"/>
    </row>
    <row r="118" spans="1:30" ht="14.25" x14ac:dyDescent="0.15">
      <c r="A118" s="3">
        <v>115</v>
      </c>
      <c r="B118" s="3"/>
      <c r="C118" s="3">
        <v>28</v>
      </c>
      <c r="D118" s="3" t="s">
        <v>46</v>
      </c>
      <c r="E118" s="3" t="s">
        <v>72</v>
      </c>
      <c r="F118" s="8">
        <v>8</v>
      </c>
      <c r="G118" s="8">
        <v>0</v>
      </c>
      <c r="H118" s="8">
        <v>180</v>
      </c>
      <c r="I118" s="8">
        <v>135</v>
      </c>
      <c r="J118" s="9">
        <v>153</v>
      </c>
      <c r="K118" s="9">
        <f t="shared" si="19"/>
        <v>468</v>
      </c>
      <c r="L118" s="9">
        <f t="shared" si="20"/>
        <v>492</v>
      </c>
      <c r="M118" s="8">
        <v>155</v>
      </c>
      <c r="N118" s="8">
        <v>183</v>
      </c>
      <c r="O118" s="8">
        <v>198</v>
      </c>
      <c r="P118" s="9">
        <f t="shared" si="13"/>
        <v>536</v>
      </c>
      <c r="Q118" s="9">
        <f t="shared" si="14"/>
        <v>560</v>
      </c>
      <c r="R118" s="9">
        <f t="shared" si="15"/>
        <v>1052</v>
      </c>
      <c r="S118" s="8">
        <v>126</v>
      </c>
      <c r="T118" s="8">
        <v>160</v>
      </c>
      <c r="U118" s="9">
        <v>130</v>
      </c>
      <c r="V118" s="9">
        <f t="shared" si="16"/>
        <v>416</v>
      </c>
      <c r="W118" s="9">
        <f t="shared" si="17"/>
        <v>440</v>
      </c>
      <c r="X118" s="9">
        <f t="shared" si="18"/>
        <v>1492</v>
      </c>
      <c r="Y118" s="8"/>
      <c r="Z118" s="8"/>
      <c r="AA118" s="9"/>
      <c r="AB118" s="9"/>
      <c r="AC118" s="9"/>
      <c r="AD118" s="9"/>
    </row>
    <row r="119" spans="1:30" ht="14.25" x14ac:dyDescent="0.15">
      <c r="A119" s="3">
        <v>116</v>
      </c>
      <c r="B119" s="3"/>
      <c r="C119" s="3">
        <v>28</v>
      </c>
      <c r="D119" s="3" t="s">
        <v>46</v>
      </c>
      <c r="E119" s="3" t="s">
        <v>81</v>
      </c>
      <c r="F119" s="8">
        <v>11</v>
      </c>
      <c r="G119" s="8">
        <v>0</v>
      </c>
      <c r="H119" s="8">
        <v>200</v>
      </c>
      <c r="I119" s="8">
        <v>155</v>
      </c>
      <c r="J119" s="9">
        <v>149</v>
      </c>
      <c r="K119" s="9">
        <f t="shared" si="19"/>
        <v>504</v>
      </c>
      <c r="L119" s="9">
        <f t="shared" si="20"/>
        <v>537</v>
      </c>
      <c r="M119" s="8">
        <v>172</v>
      </c>
      <c r="N119" s="8">
        <v>190</v>
      </c>
      <c r="O119" s="8">
        <v>162</v>
      </c>
      <c r="P119" s="9">
        <f t="shared" si="13"/>
        <v>524</v>
      </c>
      <c r="Q119" s="9">
        <f t="shared" si="14"/>
        <v>557</v>
      </c>
      <c r="R119" s="9">
        <f t="shared" si="15"/>
        <v>1094</v>
      </c>
      <c r="S119" s="8">
        <v>165</v>
      </c>
      <c r="T119" s="8">
        <v>148</v>
      </c>
      <c r="U119" s="9">
        <v>142</v>
      </c>
      <c r="V119" s="9">
        <f t="shared" si="16"/>
        <v>455</v>
      </c>
      <c r="W119" s="9">
        <f t="shared" si="17"/>
        <v>488</v>
      </c>
      <c r="X119" s="9">
        <f t="shared" si="18"/>
        <v>1582</v>
      </c>
      <c r="Y119" s="8"/>
      <c r="Z119" s="8"/>
      <c r="AA119" s="9"/>
      <c r="AB119" s="9"/>
      <c r="AC119" s="9"/>
      <c r="AD119" s="9"/>
    </row>
    <row r="120" spans="1:30" ht="14.25" x14ac:dyDescent="0.15">
      <c r="A120" s="3">
        <v>117</v>
      </c>
      <c r="B120" s="3" t="s">
        <v>64</v>
      </c>
      <c r="C120" s="3">
        <v>28</v>
      </c>
      <c r="D120" s="3" t="s">
        <v>46</v>
      </c>
      <c r="E120" s="3" t="s">
        <v>79</v>
      </c>
      <c r="F120" s="8"/>
      <c r="G120" s="8"/>
      <c r="H120" s="8">
        <v>160</v>
      </c>
      <c r="I120" s="8">
        <v>155</v>
      </c>
      <c r="J120" s="9">
        <v>166</v>
      </c>
      <c r="K120" s="9">
        <f t="shared" si="19"/>
        <v>481</v>
      </c>
      <c r="L120" s="9">
        <f t="shared" si="20"/>
        <v>481</v>
      </c>
      <c r="M120" s="8">
        <v>153</v>
      </c>
      <c r="N120" s="8">
        <v>154</v>
      </c>
      <c r="O120" s="8">
        <v>157</v>
      </c>
      <c r="P120" s="9">
        <f t="shared" si="13"/>
        <v>464</v>
      </c>
      <c r="Q120" s="9">
        <f t="shared" si="14"/>
        <v>464</v>
      </c>
      <c r="R120" s="9">
        <f t="shared" si="15"/>
        <v>945</v>
      </c>
      <c r="S120" s="8">
        <v>136</v>
      </c>
      <c r="T120" s="8">
        <v>197</v>
      </c>
      <c r="U120" s="9">
        <v>110</v>
      </c>
      <c r="V120" s="9">
        <f t="shared" si="16"/>
        <v>443</v>
      </c>
      <c r="W120" s="9">
        <f t="shared" si="17"/>
        <v>443</v>
      </c>
      <c r="X120" s="9">
        <f t="shared" si="18"/>
        <v>1388</v>
      </c>
      <c r="Y120" s="8"/>
      <c r="Z120" s="8"/>
      <c r="AA120" s="9"/>
      <c r="AB120" s="9"/>
      <c r="AC120" s="9"/>
      <c r="AD120" s="9"/>
    </row>
    <row r="121" spans="1:30" ht="14.25" x14ac:dyDescent="0.15">
      <c r="A121" s="3">
        <v>118</v>
      </c>
      <c r="B121" s="3" t="s">
        <v>64</v>
      </c>
      <c r="C121" s="3">
        <v>28</v>
      </c>
      <c r="D121" s="3" t="s">
        <v>46</v>
      </c>
      <c r="E121" s="3" t="s">
        <v>82</v>
      </c>
      <c r="F121" s="8"/>
      <c r="G121" s="8"/>
      <c r="H121" s="8">
        <v>195</v>
      </c>
      <c r="I121" s="8">
        <v>173</v>
      </c>
      <c r="J121" s="9">
        <v>193</v>
      </c>
      <c r="K121" s="9">
        <f t="shared" si="19"/>
        <v>561</v>
      </c>
      <c r="L121" s="9">
        <f t="shared" si="20"/>
        <v>561</v>
      </c>
      <c r="M121" s="8">
        <v>176</v>
      </c>
      <c r="N121" s="8">
        <v>187</v>
      </c>
      <c r="O121" s="8">
        <v>178</v>
      </c>
      <c r="P121" s="9">
        <f t="shared" si="13"/>
        <v>541</v>
      </c>
      <c r="Q121" s="9">
        <f t="shared" si="14"/>
        <v>541</v>
      </c>
      <c r="R121" s="9">
        <f t="shared" si="15"/>
        <v>1102</v>
      </c>
      <c r="S121" s="8">
        <v>174</v>
      </c>
      <c r="T121" s="8">
        <v>162</v>
      </c>
      <c r="U121" s="9">
        <v>164</v>
      </c>
      <c r="V121" s="9">
        <f t="shared" si="16"/>
        <v>500</v>
      </c>
      <c r="W121" s="9">
        <f t="shared" si="17"/>
        <v>500</v>
      </c>
      <c r="X121" s="9">
        <f t="shared" si="18"/>
        <v>1602</v>
      </c>
      <c r="Y121" s="8"/>
      <c r="Z121" s="8"/>
      <c r="AA121" s="9"/>
      <c r="AB121" s="9"/>
      <c r="AC121" s="9"/>
      <c r="AD121" s="9"/>
    </row>
    <row r="122" spans="1:30" ht="14.25" x14ac:dyDescent="0.15">
      <c r="A122" s="3">
        <v>119</v>
      </c>
      <c r="B122" s="3"/>
      <c r="C122" s="3">
        <v>28</v>
      </c>
      <c r="D122" s="3" t="s">
        <v>46</v>
      </c>
      <c r="E122" s="3" t="s">
        <v>96</v>
      </c>
      <c r="F122" s="8"/>
      <c r="G122" s="8"/>
      <c r="H122" s="8">
        <v>216</v>
      </c>
      <c r="I122" s="8">
        <v>201</v>
      </c>
      <c r="J122" s="9">
        <v>162</v>
      </c>
      <c r="K122" s="9">
        <f t="shared" si="19"/>
        <v>579</v>
      </c>
      <c r="L122" s="9">
        <f t="shared" si="20"/>
        <v>579</v>
      </c>
      <c r="M122" s="8">
        <v>193</v>
      </c>
      <c r="N122" s="8">
        <v>195</v>
      </c>
      <c r="O122" s="8">
        <v>168</v>
      </c>
      <c r="P122" s="9">
        <f t="shared" si="13"/>
        <v>556</v>
      </c>
      <c r="Q122" s="9">
        <f t="shared" si="14"/>
        <v>556</v>
      </c>
      <c r="R122" s="9">
        <f t="shared" si="15"/>
        <v>1135</v>
      </c>
      <c r="S122" s="8">
        <v>223</v>
      </c>
      <c r="T122" s="8">
        <v>195</v>
      </c>
      <c r="U122" s="9">
        <v>155</v>
      </c>
      <c r="V122" s="9">
        <f t="shared" si="16"/>
        <v>573</v>
      </c>
      <c r="W122" s="9">
        <f t="shared" si="17"/>
        <v>573</v>
      </c>
      <c r="X122" s="9">
        <f t="shared" si="18"/>
        <v>1708</v>
      </c>
      <c r="Y122" s="8"/>
      <c r="Z122" s="8"/>
      <c r="AA122" s="9"/>
      <c r="AB122" s="9"/>
      <c r="AC122" s="9"/>
      <c r="AD122" s="9"/>
    </row>
    <row r="123" spans="1:30" ht="14.25" x14ac:dyDescent="0.15">
      <c r="A123" s="3">
        <v>120</v>
      </c>
      <c r="B123" s="3"/>
      <c r="C123" s="3">
        <v>28</v>
      </c>
      <c r="D123" s="3" t="s">
        <v>46</v>
      </c>
      <c r="E123" s="3" t="s">
        <v>75</v>
      </c>
      <c r="F123" s="8">
        <v>15</v>
      </c>
      <c r="G123" s="8"/>
      <c r="H123" s="8">
        <v>193</v>
      </c>
      <c r="I123" s="8">
        <v>159</v>
      </c>
      <c r="J123" s="9">
        <v>193</v>
      </c>
      <c r="K123" s="9">
        <f t="shared" si="19"/>
        <v>545</v>
      </c>
      <c r="L123" s="9">
        <f t="shared" si="20"/>
        <v>590</v>
      </c>
      <c r="M123" s="8">
        <v>182</v>
      </c>
      <c r="N123" s="8">
        <v>193</v>
      </c>
      <c r="O123" s="8">
        <v>138</v>
      </c>
      <c r="P123" s="9">
        <f t="shared" si="13"/>
        <v>513</v>
      </c>
      <c r="Q123" s="9">
        <f t="shared" si="14"/>
        <v>558</v>
      </c>
      <c r="R123" s="9">
        <f t="shared" si="15"/>
        <v>1148</v>
      </c>
      <c r="S123" s="8">
        <v>166</v>
      </c>
      <c r="T123" s="8">
        <v>136</v>
      </c>
      <c r="U123" s="9">
        <v>224</v>
      </c>
      <c r="V123" s="9">
        <f t="shared" si="16"/>
        <v>526</v>
      </c>
      <c r="W123" s="9">
        <f t="shared" si="17"/>
        <v>571</v>
      </c>
      <c r="X123" s="9">
        <f t="shared" si="18"/>
        <v>1719</v>
      </c>
      <c r="Y123" s="8"/>
      <c r="Z123" s="8"/>
      <c r="AA123" s="9"/>
      <c r="AB123" s="9"/>
      <c r="AC123" s="9"/>
      <c r="AD123" s="9"/>
    </row>
    <row r="124" spans="1:30" ht="14.25" x14ac:dyDescent="0.15">
      <c r="A124" s="3">
        <v>121</v>
      </c>
      <c r="B124" s="3"/>
      <c r="C124" s="3">
        <v>28</v>
      </c>
      <c r="D124" s="3" t="s">
        <v>46</v>
      </c>
      <c r="E124" s="3" t="s">
        <v>47</v>
      </c>
      <c r="F124" s="8"/>
      <c r="G124" s="8"/>
      <c r="H124" s="8">
        <v>139</v>
      </c>
      <c r="I124" s="8">
        <v>225</v>
      </c>
      <c r="J124" s="9">
        <v>188</v>
      </c>
      <c r="K124" s="9">
        <f t="shared" si="19"/>
        <v>552</v>
      </c>
      <c r="L124" s="9">
        <f t="shared" si="20"/>
        <v>552</v>
      </c>
      <c r="M124" s="8">
        <v>171</v>
      </c>
      <c r="N124" s="8">
        <v>182</v>
      </c>
      <c r="O124" s="8">
        <v>193</v>
      </c>
      <c r="P124" s="9">
        <f t="shared" si="13"/>
        <v>546</v>
      </c>
      <c r="Q124" s="9">
        <f t="shared" si="14"/>
        <v>546</v>
      </c>
      <c r="R124" s="9">
        <f t="shared" si="15"/>
        <v>1098</v>
      </c>
      <c r="S124" s="8">
        <v>141</v>
      </c>
      <c r="T124" s="8">
        <v>167</v>
      </c>
      <c r="U124" s="9">
        <v>223</v>
      </c>
      <c r="V124" s="9">
        <f t="shared" si="16"/>
        <v>531</v>
      </c>
      <c r="W124" s="9">
        <f t="shared" si="17"/>
        <v>531</v>
      </c>
      <c r="X124" s="9">
        <f t="shared" si="18"/>
        <v>1629</v>
      </c>
      <c r="Y124" s="8"/>
      <c r="Z124" s="8"/>
      <c r="AA124" s="9"/>
      <c r="AB124" s="9"/>
      <c r="AC124" s="9"/>
      <c r="AD124" s="9"/>
    </row>
    <row r="125" spans="1:30" ht="14.25" x14ac:dyDescent="0.15">
      <c r="A125" s="3">
        <v>122</v>
      </c>
      <c r="B125" s="3"/>
      <c r="C125" s="3">
        <v>28</v>
      </c>
      <c r="D125" s="3" t="s">
        <v>46</v>
      </c>
      <c r="E125" s="3" t="s">
        <v>55</v>
      </c>
      <c r="F125" s="8">
        <v>15</v>
      </c>
      <c r="G125" s="8">
        <v>0</v>
      </c>
      <c r="H125" s="8">
        <v>135</v>
      </c>
      <c r="I125" s="8">
        <v>166</v>
      </c>
      <c r="J125" s="9">
        <v>191</v>
      </c>
      <c r="K125" s="9">
        <f t="shared" si="19"/>
        <v>492</v>
      </c>
      <c r="L125" s="9">
        <f t="shared" si="20"/>
        <v>537</v>
      </c>
      <c r="M125" s="8">
        <v>182</v>
      </c>
      <c r="N125" s="8">
        <v>147</v>
      </c>
      <c r="O125" s="8">
        <v>185</v>
      </c>
      <c r="P125" s="9">
        <f t="shared" si="13"/>
        <v>514</v>
      </c>
      <c r="Q125" s="9">
        <f t="shared" si="14"/>
        <v>559</v>
      </c>
      <c r="R125" s="9">
        <f t="shared" si="15"/>
        <v>1096</v>
      </c>
      <c r="S125" s="8">
        <v>148</v>
      </c>
      <c r="T125" s="8">
        <v>152</v>
      </c>
      <c r="U125" s="9">
        <v>230</v>
      </c>
      <c r="V125" s="9">
        <f t="shared" si="16"/>
        <v>530</v>
      </c>
      <c r="W125" s="9">
        <f t="shared" si="17"/>
        <v>575</v>
      </c>
      <c r="X125" s="9">
        <f t="shared" si="18"/>
        <v>1671</v>
      </c>
      <c r="Y125" s="8">
        <v>172</v>
      </c>
      <c r="Z125" s="8">
        <v>164</v>
      </c>
      <c r="AA125" s="9">
        <v>211</v>
      </c>
      <c r="AB125" s="9">
        <f t="shared" si="21"/>
        <v>547</v>
      </c>
      <c r="AC125" s="9">
        <f t="shared" si="22"/>
        <v>592</v>
      </c>
      <c r="AD125" s="9">
        <f t="shared" si="23"/>
        <v>2263</v>
      </c>
    </row>
    <row r="126" spans="1:30" ht="14.25" x14ac:dyDescent="0.15">
      <c r="A126" s="3">
        <v>123</v>
      </c>
      <c r="B126" s="3"/>
      <c r="C126" s="3">
        <v>29</v>
      </c>
      <c r="D126" s="3" t="s">
        <v>66</v>
      </c>
      <c r="E126" s="3" t="s">
        <v>142</v>
      </c>
      <c r="F126" s="8">
        <v>11</v>
      </c>
      <c r="G126" s="8">
        <v>0</v>
      </c>
      <c r="H126" s="8">
        <v>165</v>
      </c>
      <c r="I126" s="8">
        <v>180</v>
      </c>
      <c r="J126" s="9">
        <v>198</v>
      </c>
      <c r="K126" s="9">
        <f t="shared" si="19"/>
        <v>543</v>
      </c>
      <c r="L126" s="9">
        <f t="shared" si="20"/>
        <v>576</v>
      </c>
      <c r="M126" s="8">
        <v>208</v>
      </c>
      <c r="N126" s="8">
        <v>188</v>
      </c>
      <c r="O126" s="8">
        <v>182</v>
      </c>
      <c r="P126" s="9">
        <f t="shared" si="13"/>
        <v>578</v>
      </c>
      <c r="Q126" s="9">
        <f t="shared" si="14"/>
        <v>611</v>
      </c>
      <c r="R126" s="9">
        <f t="shared" si="15"/>
        <v>1187</v>
      </c>
      <c r="S126" s="8">
        <v>171</v>
      </c>
      <c r="T126" s="8">
        <v>196</v>
      </c>
      <c r="U126" s="9">
        <v>169</v>
      </c>
      <c r="V126" s="9">
        <f t="shared" si="16"/>
        <v>536</v>
      </c>
      <c r="W126" s="9">
        <f t="shared" si="17"/>
        <v>569</v>
      </c>
      <c r="X126" s="9">
        <f t="shared" si="18"/>
        <v>1756</v>
      </c>
      <c r="Y126" s="8">
        <v>173</v>
      </c>
      <c r="Z126" s="8">
        <v>223</v>
      </c>
      <c r="AA126" s="9">
        <v>173</v>
      </c>
      <c r="AB126" s="9">
        <f t="shared" si="21"/>
        <v>569</v>
      </c>
      <c r="AC126" s="9">
        <f t="shared" si="22"/>
        <v>602</v>
      </c>
      <c r="AD126" s="9">
        <f t="shared" si="23"/>
        <v>2358</v>
      </c>
    </row>
    <row r="127" spans="1:30" ht="14.25" x14ac:dyDescent="0.15">
      <c r="A127" s="3">
        <v>124</v>
      </c>
      <c r="B127" s="3" t="s">
        <v>64</v>
      </c>
      <c r="C127" s="3">
        <v>29</v>
      </c>
      <c r="D127" s="3" t="s">
        <v>66</v>
      </c>
      <c r="E127" s="3" t="s">
        <v>67</v>
      </c>
      <c r="F127" s="8"/>
      <c r="G127" s="8"/>
      <c r="H127" s="8">
        <v>165</v>
      </c>
      <c r="I127" s="8">
        <v>211</v>
      </c>
      <c r="J127" s="9">
        <v>176</v>
      </c>
      <c r="K127" s="9">
        <f t="shared" si="19"/>
        <v>552</v>
      </c>
      <c r="L127" s="9">
        <f t="shared" si="20"/>
        <v>552</v>
      </c>
      <c r="M127" s="8">
        <v>177</v>
      </c>
      <c r="N127" s="8">
        <v>172</v>
      </c>
      <c r="O127" s="8">
        <v>205</v>
      </c>
      <c r="P127" s="9">
        <f t="shared" si="13"/>
        <v>554</v>
      </c>
      <c r="Q127" s="9">
        <f t="shared" si="14"/>
        <v>554</v>
      </c>
      <c r="R127" s="9">
        <f t="shared" si="15"/>
        <v>1106</v>
      </c>
      <c r="S127" s="8">
        <v>219</v>
      </c>
      <c r="T127" s="8">
        <v>205</v>
      </c>
      <c r="U127" s="9">
        <v>175</v>
      </c>
      <c r="V127" s="9">
        <f t="shared" si="16"/>
        <v>599</v>
      </c>
      <c r="W127" s="9">
        <f t="shared" si="17"/>
        <v>599</v>
      </c>
      <c r="X127" s="9">
        <f t="shared" si="18"/>
        <v>1705</v>
      </c>
      <c r="Y127" s="8"/>
      <c r="Z127" s="8"/>
      <c r="AA127" s="9"/>
      <c r="AB127" s="9"/>
      <c r="AC127" s="9"/>
      <c r="AD127" s="9"/>
    </row>
    <row r="128" spans="1:30" ht="14.25" x14ac:dyDescent="0.15">
      <c r="A128" s="3">
        <v>125</v>
      </c>
      <c r="B128" s="3" t="s">
        <v>64</v>
      </c>
      <c r="C128" s="3">
        <v>29</v>
      </c>
      <c r="D128" s="3" t="s">
        <v>66</v>
      </c>
      <c r="E128" s="3" t="s">
        <v>143</v>
      </c>
      <c r="F128" s="8"/>
      <c r="G128" s="8"/>
      <c r="H128" s="8">
        <v>190</v>
      </c>
      <c r="I128" s="8">
        <v>214</v>
      </c>
      <c r="J128" s="9">
        <v>184</v>
      </c>
      <c r="K128" s="9">
        <f t="shared" si="19"/>
        <v>588</v>
      </c>
      <c r="L128" s="9">
        <f t="shared" si="20"/>
        <v>588</v>
      </c>
      <c r="M128" s="8">
        <v>164</v>
      </c>
      <c r="N128" s="8">
        <v>158</v>
      </c>
      <c r="O128" s="8">
        <v>129</v>
      </c>
      <c r="P128" s="9">
        <f t="shared" si="13"/>
        <v>451</v>
      </c>
      <c r="Q128" s="9">
        <f t="shared" si="14"/>
        <v>451</v>
      </c>
      <c r="R128" s="9">
        <f t="shared" si="15"/>
        <v>1039</v>
      </c>
      <c r="S128" s="8">
        <v>175</v>
      </c>
      <c r="T128" s="8">
        <v>172</v>
      </c>
      <c r="U128" s="9">
        <v>187</v>
      </c>
      <c r="V128" s="9">
        <f t="shared" si="16"/>
        <v>534</v>
      </c>
      <c r="W128" s="9">
        <f t="shared" si="17"/>
        <v>534</v>
      </c>
      <c r="X128" s="9">
        <f t="shared" si="18"/>
        <v>1573</v>
      </c>
      <c r="Y128" s="8"/>
      <c r="Z128" s="8"/>
      <c r="AA128" s="9"/>
      <c r="AB128" s="9"/>
      <c r="AC128" s="9"/>
      <c r="AD128" s="9"/>
    </row>
    <row r="129" spans="1:30" ht="14.25" x14ac:dyDescent="0.15">
      <c r="A129" s="3">
        <v>126</v>
      </c>
      <c r="B129" s="3"/>
      <c r="C129" s="3">
        <v>29</v>
      </c>
      <c r="D129" s="3" t="s">
        <v>66</v>
      </c>
      <c r="E129" s="3" t="s">
        <v>146</v>
      </c>
      <c r="F129" s="8"/>
      <c r="G129" s="8"/>
      <c r="H129" s="8">
        <v>226</v>
      </c>
      <c r="I129" s="8">
        <v>172</v>
      </c>
      <c r="J129" s="9">
        <v>180</v>
      </c>
      <c r="K129" s="9">
        <f t="shared" si="19"/>
        <v>578</v>
      </c>
      <c r="L129" s="9">
        <f t="shared" si="20"/>
        <v>578</v>
      </c>
      <c r="M129" s="8">
        <v>193</v>
      </c>
      <c r="N129" s="8">
        <v>158</v>
      </c>
      <c r="O129" s="8">
        <v>168</v>
      </c>
      <c r="P129" s="9">
        <f t="shared" si="13"/>
        <v>519</v>
      </c>
      <c r="Q129" s="9">
        <f t="shared" si="14"/>
        <v>519</v>
      </c>
      <c r="R129" s="9">
        <f t="shared" si="15"/>
        <v>1097</v>
      </c>
      <c r="S129" s="8">
        <v>147</v>
      </c>
      <c r="T129" s="8">
        <v>143</v>
      </c>
      <c r="U129" s="9">
        <v>192</v>
      </c>
      <c r="V129" s="9">
        <f t="shared" si="16"/>
        <v>482</v>
      </c>
      <c r="W129" s="9">
        <f t="shared" si="17"/>
        <v>482</v>
      </c>
      <c r="X129" s="9">
        <f t="shared" si="18"/>
        <v>1579</v>
      </c>
      <c r="Y129" s="8"/>
      <c r="Z129" s="8"/>
      <c r="AA129" s="9"/>
      <c r="AB129" s="9"/>
      <c r="AC129" s="9"/>
      <c r="AD129" s="9"/>
    </row>
    <row r="130" spans="1:30" ht="14.25" x14ac:dyDescent="0.15">
      <c r="A130" s="3">
        <v>127</v>
      </c>
      <c r="B130" s="3"/>
      <c r="C130" s="3">
        <v>29</v>
      </c>
      <c r="D130" s="3" t="s">
        <v>66</v>
      </c>
      <c r="E130" s="3" t="s">
        <v>188</v>
      </c>
      <c r="F130" s="8"/>
      <c r="G130" s="8"/>
      <c r="H130" s="8">
        <v>188</v>
      </c>
      <c r="I130" s="8">
        <v>192</v>
      </c>
      <c r="J130" s="9">
        <v>190</v>
      </c>
      <c r="K130" s="9">
        <f t="shared" si="19"/>
        <v>570</v>
      </c>
      <c r="L130" s="9">
        <f t="shared" si="20"/>
        <v>570</v>
      </c>
      <c r="M130" s="8">
        <v>202</v>
      </c>
      <c r="N130" s="8">
        <v>224</v>
      </c>
      <c r="O130" s="8">
        <v>192</v>
      </c>
      <c r="P130" s="9">
        <f t="shared" si="13"/>
        <v>618</v>
      </c>
      <c r="Q130" s="9">
        <f t="shared" si="14"/>
        <v>618</v>
      </c>
      <c r="R130" s="9">
        <f t="shared" si="15"/>
        <v>1188</v>
      </c>
      <c r="S130" s="8">
        <v>139</v>
      </c>
      <c r="T130" s="8">
        <v>180</v>
      </c>
      <c r="U130" s="9">
        <v>222</v>
      </c>
      <c r="V130" s="9">
        <f t="shared" si="16"/>
        <v>541</v>
      </c>
      <c r="W130" s="9">
        <f t="shared" si="17"/>
        <v>541</v>
      </c>
      <c r="X130" s="9">
        <f t="shared" si="18"/>
        <v>1729</v>
      </c>
      <c r="Y130" s="8"/>
      <c r="Z130" s="8"/>
      <c r="AA130" s="9"/>
      <c r="AB130" s="9"/>
      <c r="AC130" s="9"/>
      <c r="AD130" s="9"/>
    </row>
    <row r="131" spans="1:30" ht="14.25" x14ac:dyDescent="0.15">
      <c r="A131" s="3">
        <v>128</v>
      </c>
      <c r="B131" s="3"/>
      <c r="C131" s="3">
        <v>29</v>
      </c>
      <c r="D131" s="3" t="s">
        <v>66</v>
      </c>
      <c r="E131" s="3" t="s">
        <v>155</v>
      </c>
      <c r="F131" s="8"/>
      <c r="G131" s="8"/>
      <c r="H131" s="8">
        <v>163</v>
      </c>
      <c r="I131" s="8">
        <v>202</v>
      </c>
      <c r="J131" s="9">
        <v>178</v>
      </c>
      <c r="K131" s="9">
        <f t="shared" si="19"/>
        <v>543</v>
      </c>
      <c r="L131" s="9">
        <f t="shared" si="20"/>
        <v>543</v>
      </c>
      <c r="M131" s="8">
        <v>177</v>
      </c>
      <c r="N131" s="8">
        <v>167</v>
      </c>
      <c r="O131" s="8">
        <v>180</v>
      </c>
      <c r="P131" s="9">
        <f t="shared" si="13"/>
        <v>524</v>
      </c>
      <c r="Q131" s="9">
        <f t="shared" si="14"/>
        <v>524</v>
      </c>
      <c r="R131" s="9">
        <f t="shared" si="15"/>
        <v>1067</v>
      </c>
      <c r="S131" s="8">
        <v>187</v>
      </c>
      <c r="T131" s="8">
        <v>209</v>
      </c>
      <c r="U131" s="9">
        <v>207</v>
      </c>
      <c r="V131" s="9">
        <f t="shared" si="16"/>
        <v>603</v>
      </c>
      <c r="W131" s="9">
        <f t="shared" si="17"/>
        <v>603</v>
      </c>
      <c r="X131" s="9">
        <f t="shared" si="18"/>
        <v>1670</v>
      </c>
      <c r="Y131" s="8"/>
      <c r="Z131" s="8"/>
      <c r="AA131" s="9"/>
      <c r="AB131" s="9"/>
      <c r="AC131" s="9"/>
      <c r="AD131" s="9"/>
    </row>
    <row r="132" spans="1:30" ht="14.25" x14ac:dyDescent="0.15">
      <c r="A132" s="3">
        <v>129</v>
      </c>
      <c r="B132" s="3"/>
      <c r="C132" s="3">
        <v>29</v>
      </c>
      <c r="D132" s="3" t="s">
        <v>66</v>
      </c>
      <c r="E132" s="3" t="s">
        <v>216</v>
      </c>
      <c r="F132" s="8"/>
      <c r="G132" s="8"/>
      <c r="H132" s="8">
        <v>148</v>
      </c>
      <c r="I132" s="8">
        <v>167</v>
      </c>
      <c r="J132" s="9">
        <v>162</v>
      </c>
      <c r="K132" s="9">
        <f t="shared" si="19"/>
        <v>477</v>
      </c>
      <c r="L132" s="9">
        <f t="shared" si="20"/>
        <v>477</v>
      </c>
      <c r="M132" s="8">
        <v>187</v>
      </c>
      <c r="N132" s="8">
        <v>158</v>
      </c>
      <c r="O132" s="8">
        <v>152</v>
      </c>
      <c r="P132" s="9">
        <f t="shared" si="13"/>
        <v>497</v>
      </c>
      <c r="Q132" s="9">
        <f t="shared" si="14"/>
        <v>497</v>
      </c>
      <c r="R132" s="9">
        <f t="shared" si="15"/>
        <v>974</v>
      </c>
      <c r="S132" s="8">
        <v>147</v>
      </c>
      <c r="T132" s="8">
        <v>163</v>
      </c>
      <c r="U132" s="9">
        <v>189</v>
      </c>
      <c r="V132" s="9">
        <f t="shared" si="16"/>
        <v>499</v>
      </c>
      <c r="W132" s="9">
        <f t="shared" si="17"/>
        <v>499</v>
      </c>
      <c r="X132" s="9">
        <f t="shared" si="18"/>
        <v>1473</v>
      </c>
      <c r="Y132" s="8"/>
      <c r="Z132" s="8"/>
      <c r="AA132" s="9"/>
      <c r="AB132" s="9"/>
      <c r="AC132" s="9"/>
      <c r="AD132" s="9"/>
    </row>
    <row r="133" spans="1:30" ht="14.25" x14ac:dyDescent="0.15">
      <c r="A133" s="3">
        <v>130</v>
      </c>
      <c r="B133" s="3"/>
      <c r="C133" s="3">
        <v>29</v>
      </c>
      <c r="D133" s="3" t="s">
        <v>66</v>
      </c>
      <c r="E133" s="3" t="s">
        <v>206</v>
      </c>
      <c r="F133" s="8">
        <v>8</v>
      </c>
      <c r="G133" s="8">
        <v>0</v>
      </c>
      <c r="H133" s="8">
        <v>143</v>
      </c>
      <c r="I133" s="8">
        <v>172</v>
      </c>
      <c r="J133" s="9">
        <v>179</v>
      </c>
      <c r="K133" s="9">
        <f t="shared" si="19"/>
        <v>494</v>
      </c>
      <c r="L133" s="9">
        <f t="shared" si="20"/>
        <v>518</v>
      </c>
      <c r="M133" s="8">
        <v>161</v>
      </c>
      <c r="N133" s="8">
        <v>210</v>
      </c>
      <c r="O133" s="8">
        <v>147</v>
      </c>
      <c r="P133" s="9">
        <f t="shared" ref="P133:P187" si="26">M133+N133+O133</f>
        <v>518</v>
      </c>
      <c r="Q133" s="9">
        <f t="shared" ref="Q133:Q187" si="27">P133+F133*3</f>
        <v>542</v>
      </c>
      <c r="R133" s="9">
        <f t="shared" ref="R133:R187" si="28">L133+Q133</f>
        <v>1060</v>
      </c>
      <c r="S133" s="8">
        <v>145</v>
      </c>
      <c r="T133" s="8">
        <v>145</v>
      </c>
      <c r="U133" s="9">
        <v>170</v>
      </c>
      <c r="V133" s="9">
        <f t="shared" ref="V133:V187" si="29">S133+T133+U133</f>
        <v>460</v>
      </c>
      <c r="W133" s="9">
        <f t="shared" ref="W133:W187" si="30">V133+F133*3</f>
        <v>484</v>
      </c>
      <c r="X133" s="9">
        <f t="shared" ref="X133:X187" si="31">L133+Q133+W133</f>
        <v>1544</v>
      </c>
      <c r="Y133" s="8"/>
      <c r="Z133" s="8"/>
      <c r="AA133" s="9"/>
      <c r="AB133" s="9"/>
      <c r="AC133" s="9"/>
      <c r="AD133" s="9"/>
    </row>
    <row r="134" spans="1:30" ht="14.25" x14ac:dyDescent="0.15">
      <c r="A134" s="3">
        <v>131</v>
      </c>
      <c r="B134" s="3"/>
      <c r="C134" s="3">
        <v>29</v>
      </c>
      <c r="D134" s="3" t="s">
        <v>66</v>
      </c>
      <c r="E134" s="3" t="s">
        <v>89</v>
      </c>
      <c r="F134" s="8"/>
      <c r="G134" s="8"/>
      <c r="H134" s="8">
        <v>149</v>
      </c>
      <c r="I134" s="8">
        <v>152</v>
      </c>
      <c r="J134" s="9">
        <v>157</v>
      </c>
      <c r="K134" s="9">
        <f t="shared" si="19"/>
        <v>458</v>
      </c>
      <c r="L134" s="9">
        <f t="shared" si="20"/>
        <v>458</v>
      </c>
      <c r="M134" s="8">
        <v>178</v>
      </c>
      <c r="N134" s="8">
        <v>167</v>
      </c>
      <c r="O134" s="8">
        <v>179</v>
      </c>
      <c r="P134" s="9">
        <f t="shared" si="26"/>
        <v>524</v>
      </c>
      <c r="Q134" s="9">
        <f t="shared" si="27"/>
        <v>524</v>
      </c>
      <c r="R134" s="9">
        <f t="shared" si="28"/>
        <v>982</v>
      </c>
      <c r="S134" s="8">
        <v>163</v>
      </c>
      <c r="T134" s="8">
        <v>208</v>
      </c>
      <c r="U134" s="9">
        <v>144</v>
      </c>
      <c r="V134" s="9">
        <f t="shared" si="29"/>
        <v>515</v>
      </c>
      <c r="W134" s="9">
        <f t="shared" si="30"/>
        <v>515</v>
      </c>
      <c r="X134" s="9">
        <f t="shared" si="31"/>
        <v>1497</v>
      </c>
      <c r="Y134" s="8"/>
      <c r="Z134" s="8"/>
      <c r="AA134" s="9"/>
      <c r="AB134" s="9"/>
      <c r="AC134" s="9"/>
      <c r="AD134" s="9"/>
    </row>
    <row r="135" spans="1:30" ht="14.25" x14ac:dyDescent="0.15">
      <c r="A135" s="3">
        <v>132</v>
      </c>
      <c r="B135" s="3"/>
      <c r="C135" s="3">
        <v>29</v>
      </c>
      <c r="D135" s="3" t="s">
        <v>66</v>
      </c>
      <c r="E135" s="3" t="s">
        <v>106</v>
      </c>
      <c r="F135" s="8"/>
      <c r="G135" s="8"/>
      <c r="H135" s="8">
        <v>155</v>
      </c>
      <c r="I135" s="8">
        <v>158</v>
      </c>
      <c r="J135" s="9">
        <v>111</v>
      </c>
      <c r="K135" s="9">
        <f t="shared" si="19"/>
        <v>424</v>
      </c>
      <c r="L135" s="9">
        <f t="shared" si="20"/>
        <v>424</v>
      </c>
      <c r="M135" s="8">
        <v>163</v>
      </c>
      <c r="N135" s="8">
        <v>189</v>
      </c>
      <c r="O135" s="8">
        <v>169</v>
      </c>
      <c r="P135" s="9">
        <f t="shared" si="26"/>
        <v>521</v>
      </c>
      <c r="Q135" s="9">
        <f t="shared" si="27"/>
        <v>521</v>
      </c>
      <c r="R135" s="9">
        <f t="shared" si="28"/>
        <v>945</v>
      </c>
      <c r="S135" s="8">
        <v>158</v>
      </c>
      <c r="T135" s="8">
        <v>148</v>
      </c>
      <c r="U135" s="9">
        <v>189</v>
      </c>
      <c r="V135" s="9">
        <f t="shared" si="29"/>
        <v>495</v>
      </c>
      <c r="W135" s="9">
        <f t="shared" si="30"/>
        <v>495</v>
      </c>
      <c r="X135" s="9">
        <f t="shared" si="31"/>
        <v>1440</v>
      </c>
      <c r="Y135" s="8"/>
      <c r="Z135" s="8"/>
      <c r="AA135" s="9"/>
      <c r="AB135" s="9"/>
      <c r="AC135" s="9"/>
      <c r="AD135" s="9"/>
    </row>
    <row r="136" spans="1:30" ht="14.25" x14ac:dyDescent="0.15">
      <c r="A136" s="3">
        <v>133</v>
      </c>
      <c r="B136" s="3"/>
      <c r="C136" s="3">
        <v>29</v>
      </c>
      <c r="D136" s="3" t="s">
        <v>66</v>
      </c>
      <c r="E136" s="3" t="s">
        <v>83</v>
      </c>
      <c r="F136" s="8">
        <v>12</v>
      </c>
      <c r="G136" s="8">
        <v>0</v>
      </c>
      <c r="H136" s="8">
        <v>199</v>
      </c>
      <c r="I136" s="8">
        <v>174</v>
      </c>
      <c r="J136" s="9">
        <v>194</v>
      </c>
      <c r="K136" s="9">
        <f t="shared" si="19"/>
        <v>567</v>
      </c>
      <c r="L136" s="9">
        <f t="shared" si="20"/>
        <v>603</v>
      </c>
      <c r="M136" s="8">
        <v>148</v>
      </c>
      <c r="N136" s="8">
        <v>143</v>
      </c>
      <c r="O136" s="8">
        <v>151</v>
      </c>
      <c r="P136" s="9">
        <f t="shared" si="26"/>
        <v>442</v>
      </c>
      <c r="Q136" s="9">
        <f t="shared" si="27"/>
        <v>478</v>
      </c>
      <c r="R136" s="9">
        <f t="shared" si="28"/>
        <v>1081</v>
      </c>
      <c r="S136" s="8">
        <v>214</v>
      </c>
      <c r="T136" s="8">
        <v>157</v>
      </c>
      <c r="U136" s="9">
        <v>157</v>
      </c>
      <c r="V136" s="9">
        <f t="shared" si="29"/>
        <v>528</v>
      </c>
      <c r="W136" s="9">
        <f t="shared" si="30"/>
        <v>564</v>
      </c>
      <c r="X136" s="9">
        <f t="shared" si="31"/>
        <v>1645</v>
      </c>
      <c r="Y136" s="8">
        <v>170</v>
      </c>
      <c r="Z136" s="8">
        <v>161</v>
      </c>
      <c r="AA136" s="9">
        <v>147</v>
      </c>
      <c r="AB136" s="9">
        <f t="shared" ref="AB136:AB187" si="32">Y136+Z136+AA136</f>
        <v>478</v>
      </c>
      <c r="AC136" s="9">
        <f t="shared" ref="AC136:AC179" si="33">AB136+F136*3</f>
        <v>514</v>
      </c>
      <c r="AD136" s="9">
        <f t="shared" ref="AD136:AD179" si="34">X136+AC136</f>
        <v>2159</v>
      </c>
    </row>
    <row r="137" spans="1:30" ht="14.25" x14ac:dyDescent="0.15">
      <c r="A137" s="3">
        <v>134</v>
      </c>
      <c r="B137" s="3"/>
      <c r="C137" s="3">
        <v>29</v>
      </c>
      <c r="D137" s="3" t="s">
        <v>66</v>
      </c>
      <c r="E137" s="3" t="s">
        <v>87</v>
      </c>
      <c r="F137" s="8"/>
      <c r="G137" s="8"/>
      <c r="H137" s="8">
        <v>154</v>
      </c>
      <c r="I137" s="8">
        <v>151</v>
      </c>
      <c r="J137" s="9">
        <v>154</v>
      </c>
      <c r="K137" s="9">
        <f t="shared" si="19"/>
        <v>459</v>
      </c>
      <c r="L137" s="9">
        <f t="shared" si="20"/>
        <v>459</v>
      </c>
      <c r="M137" s="8">
        <v>161</v>
      </c>
      <c r="N137" s="8">
        <v>157</v>
      </c>
      <c r="O137" s="8">
        <v>179</v>
      </c>
      <c r="P137" s="9">
        <f t="shared" si="26"/>
        <v>497</v>
      </c>
      <c r="Q137" s="9">
        <f t="shared" si="27"/>
        <v>497</v>
      </c>
      <c r="R137" s="9">
        <f t="shared" si="28"/>
        <v>956</v>
      </c>
      <c r="S137" s="8">
        <v>147</v>
      </c>
      <c r="T137" s="8">
        <v>138</v>
      </c>
      <c r="U137" s="9">
        <v>132</v>
      </c>
      <c r="V137" s="9">
        <f t="shared" si="29"/>
        <v>417</v>
      </c>
      <c r="W137" s="9">
        <f t="shared" si="30"/>
        <v>417</v>
      </c>
      <c r="X137" s="9">
        <f t="shared" si="31"/>
        <v>1373</v>
      </c>
      <c r="Y137" s="8"/>
      <c r="Z137" s="8"/>
      <c r="AA137" s="9"/>
      <c r="AB137" s="9"/>
      <c r="AC137" s="9"/>
      <c r="AD137" s="9"/>
    </row>
    <row r="138" spans="1:30" ht="14.25" x14ac:dyDescent="0.15">
      <c r="A138" s="3">
        <v>135</v>
      </c>
      <c r="B138" s="3"/>
      <c r="C138" s="3">
        <v>29</v>
      </c>
      <c r="D138" s="3" t="s">
        <v>66</v>
      </c>
      <c r="E138" s="3" t="s">
        <v>97</v>
      </c>
      <c r="F138" s="8">
        <v>15</v>
      </c>
      <c r="G138" s="8"/>
      <c r="H138" s="8">
        <v>116</v>
      </c>
      <c r="I138" s="8">
        <v>163</v>
      </c>
      <c r="J138" s="9">
        <v>140</v>
      </c>
      <c r="K138" s="9">
        <f t="shared" si="19"/>
        <v>419</v>
      </c>
      <c r="L138" s="9">
        <f t="shared" si="20"/>
        <v>464</v>
      </c>
      <c r="M138" s="8">
        <v>145</v>
      </c>
      <c r="N138" s="8">
        <v>160</v>
      </c>
      <c r="O138" s="8">
        <v>167</v>
      </c>
      <c r="P138" s="9">
        <f t="shared" si="26"/>
        <v>472</v>
      </c>
      <c r="Q138" s="9">
        <f t="shared" si="27"/>
        <v>517</v>
      </c>
      <c r="R138" s="9">
        <f t="shared" si="28"/>
        <v>981</v>
      </c>
      <c r="S138" s="8">
        <v>146</v>
      </c>
      <c r="T138" s="8">
        <v>171</v>
      </c>
      <c r="U138" s="9">
        <v>147</v>
      </c>
      <c r="V138" s="9">
        <f t="shared" si="29"/>
        <v>464</v>
      </c>
      <c r="W138" s="9">
        <f t="shared" si="30"/>
        <v>509</v>
      </c>
      <c r="X138" s="9">
        <f t="shared" si="31"/>
        <v>1490</v>
      </c>
      <c r="Y138" s="8"/>
      <c r="Z138" s="8"/>
      <c r="AA138" s="9"/>
      <c r="AB138" s="9"/>
      <c r="AC138" s="9"/>
      <c r="AD138" s="9"/>
    </row>
    <row r="139" spans="1:30" ht="14.25" x14ac:dyDescent="0.15">
      <c r="A139" s="3">
        <v>136</v>
      </c>
      <c r="B139" s="3"/>
      <c r="C139" s="3">
        <v>29</v>
      </c>
      <c r="D139" s="3" t="s">
        <v>66</v>
      </c>
      <c r="E139" s="3" t="s">
        <v>177</v>
      </c>
      <c r="F139" s="8"/>
      <c r="G139" s="8"/>
      <c r="H139" s="8">
        <v>180</v>
      </c>
      <c r="I139" s="8">
        <v>167</v>
      </c>
      <c r="J139" s="9">
        <v>205</v>
      </c>
      <c r="K139" s="9">
        <f t="shared" si="19"/>
        <v>552</v>
      </c>
      <c r="L139" s="9">
        <f t="shared" si="20"/>
        <v>552</v>
      </c>
      <c r="M139" s="8">
        <v>157</v>
      </c>
      <c r="N139" s="8">
        <v>160</v>
      </c>
      <c r="O139" s="8">
        <v>219</v>
      </c>
      <c r="P139" s="9">
        <f t="shared" si="26"/>
        <v>536</v>
      </c>
      <c r="Q139" s="9">
        <f t="shared" si="27"/>
        <v>536</v>
      </c>
      <c r="R139" s="9">
        <f t="shared" si="28"/>
        <v>1088</v>
      </c>
      <c r="S139" s="8">
        <v>171</v>
      </c>
      <c r="T139" s="8">
        <v>198</v>
      </c>
      <c r="U139" s="9">
        <v>174</v>
      </c>
      <c r="V139" s="9">
        <f t="shared" si="29"/>
        <v>543</v>
      </c>
      <c r="W139" s="9">
        <f t="shared" si="30"/>
        <v>543</v>
      </c>
      <c r="X139" s="9">
        <f t="shared" si="31"/>
        <v>1631</v>
      </c>
      <c r="Y139" s="8"/>
      <c r="Z139" s="8"/>
      <c r="AA139" s="9"/>
      <c r="AB139" s="9"/>
      <c r="AC139" s="9"/>
      <c r="AD139" s="9"/>
    </row>
    <row r="140" spans="1:30" ht="14.25" x14ac:dyDescent="0.15">
      <c r="A140" s="3">
        <v>137</v>
      </c>
      <c r="B140" s="3"/>
      <c r="C140" s="3">
        <v>29</v>
      </c>
      <c r="D140" s="3" t="s">
        <v>66</v>
      </c>
      <c r="E140" s="3" t="s">
        <v>175</v>
      </c>
      <c r="F140" s="8"/>
      <c r="G140" s="8"/>
      <c r="H140" s="8">
        <v>177</v>
      </c>
      <c r="I140" s="8">
        <v>115</v>
      </c>
      <c r="J140" s="9">
        <v>180</v>
      </c>
      <c r="K140" s="9">
        <f t="shared" si="19"/>
        <v>472</v>
      </c>
      <c r="L140" s="9">
        <f t="shared" si="20"/>
        <v>472</v>
      </c>
      <c r="M140" s="8">
        <v>124</v>
      </c>
      <c r="N140" s="8">
        <v>190</v>
      </c>
      <c r="O140" s="8">
        <v>191</v>
      </c>
      <c r="P140" s="9">
        <f t="shared" si="26"/>
        <v>505</v>
      </c>
      <c r="Q140" s="9">
        <f t="shared" si="27"/>
        <v>505</v>
      </c>
      <c r="R140" s="9">
        <f t="shared" si="28"/>
        <v>977</v>
      </c>
      <c r="S140" s="8">
        <v>124</v>
      </c>
      <c r="T140" s="8">
        <v>139</v>
      </c>
      <c r="U140" s="9">
        <v>154</v>
      </c>
      <c r="V140" s="9">
        <f t="shared" si="29"/>
        <v>417</v>
      </c>
      <c r="W140" s="9">
        <f t="shared" si="30"/>
        <v>417</v>
      </c>
      <c r="X140" s="9">
        <f t="shared" si="31"/>
        <v>1394</v>
      </c>
      <c r="Y140" s="8"/>
      <c r="Z140" s="8"/>
      <c r="AA140" s="9"/>
      <c r="AB140" s="9"/>
      <c r="AC140" s="9"/>
      <c r="AD140" s="9"/>
    </row>
    <row r="141" spans="1:30" ht="14.25" x14ac:dyDescent="0.15">
      <c r="A141" s="3">
        <v>138</v>
      </c>
      <c r="B141" s="3" t="s">
        <v>22</v>
      </c>
      <c r="C141" s="3">
        <v>30</v>
      </c>
      <c r="D141" s="3" t="s">
        <v>32</v>
      </c>
      <c r="E141" s="3" t="s">
        <v>33</v>
      </c>
      <c r="F141" s="8"/>
      <c r="G141" s="8"/>
      <c r="H141" s="8">
        <v>162</v>
      </c>
      <c r="I141" s="8">
        <v>161</v>
      </c>
      <c r="J141" s="9">
        <v>171</v>
      </c>
      <c r="K141" s="9">
        <f t="shared" ref="K141:K187" si="35">SUM(H141:J141)</f>
        <v>494</v>
      </c>
      <c r="L141" s="9">
        <f t="shared" ref="L141:L187" si="36">K141+F141*3</f>
        <v>494</v>
      </c>
      <c r="M141" s="8">
        <v>179</v>
      </c>
      <c r="N141" s="8">
        <v>145</v>
      </c>
      <c r="O141" s="8">
        <v>210</v>
      </c>
      <c r="P141" s="9">
        <f t="shared" si="26"/>
        <v>534</v>
      </c>
      <c r="Q141" s="9">
        <f t="shared" si="27"/>
        <v>534</v>
      </c>
      <c r="R141" s="9">
        <f t="shared" si="28"/>
        <v>1028</v>
      </c>
      <c r="S141" s="8">
        <v>140</v>
      </c>
      <c r="T141" s="8">
        <v>154</v>
      </c>
      <c r="U141" s="9">
        <v>182</v>
      </c>
      <c r="V141" s="9">
        <f t="shared" si="29"/>
        <v>476</v>
      </c>
      <c r="W141" s="9">
        <f t="shared" si="30"/>
        <v>476</v>
      </c>
      <c r="X141" s="9">
        <f t="shared" si="31"/>
        <v>1504</v>
      </c>
      <c r="Y141" s="8"/>
      <c r="Z141" s="8"/>
      <c r="AA141" s="9"/>
      <c r="AB141" s="9"/>
      <c r="AC141" s="9"/>
      <c r="AD141" s="9"/>
    </row>
    <row r="142" spans="1:30" ht="14.25" x14ac:dyDescent="0.15">
      <c r="A142" s="3">
        <v>139</v>
      </c>
      <c r="B142" s="3" t="s">
        <v>22</v>
      </c>
      <c r="C142" s="3">
        <v>30</v>
      </c>
      <c r="D142" s="3" t="s">
        <v>32</v>
      </c>
      <c r="E142" s="3" t="s">
        <v>39</v>
      </c>
      <c r="F142" s="8"/>
      <c r="G142" s="8"/>
      <c r="H142" s="8">
        <v>154</v>
      </c>
      <c r="I142" s="8">
        <v>209</v>
      </c>
      <c r="J142" s="9">
        <v>173</v>
      </c>
      <c r="K142" s="9">
        <f t="shared" si="35"/>
        <v>536</v>
      </c>
      <c r="L142" s="9">
        <f t="shared" si="36"/>
        <v>536</v>
      </c>
      <c r="M142" s="8">
        <v>181</v>
      </c>
      <c r="N142" s="8">
        <v>214</v>
      </c>
      <c r="O142" s="8">
        <v>186</v>
      </c>
      <c r="P142" s="9">
        <f t="shared" si="26"/>
        <v>581</v>
      </c>
      <c r="Q142" s="9">
        <f t="shared" si="27"/>
        <v>581</v>
      </c>
      <c r="R142" s="9">
        <f t="shared" si="28"/>
        <v>1117</v>
      </c>
      <c r="S142" s="8">
        <v>170</v>
      </c>
      <c r="T142" s="8">
        <v>201</v>
      </c>
      <c r="U142" s="9">
        <v>154</v>
      </c>
      <c r="V142" s="9">
        <f t="shared" si="29"/>
        <v>525</v>
      </c>
      <c r="W142" s="9">
        <f t="shared" si="30"/>
        <v>525</v>
      </c>
      <c r="X142" s="9">
        <f t="shared" si="31"/>
        <v>1642</v>
      </c>
      <c r="Y142" s="8"/>
      <c r="Z142" s="8"/>
      <c r="AA142" s="9"/>
      <c r="AB142" s="9"/>
      <c r="AC142" s="9"/>
      <c r="AD142" s="9"/>
    </row>
    <row r="143" spans="1:30" ht="14.25" x14ac:dyDescent="0.15">
      <c r="A143" s="3">
        <v>140</v>
      </c>
      <c r="B143" s="3"/>
      <c r="C143" s="3">
        <v>30</v>
      </c>
      <c r="D143" s="3" t="s">
        <v>32</v>
      </c>
      <c r="E143" s="3" t="s">
        <v>150</v>
      </c>
      <c r="F143" s="8"/>
      <c r="G143" s="8"/>
      <c r="H143" s="8">
        <v>175</v>
      </c>
      <c r="I143" s="8">
        <v>155</v>
      </c>
      <c r="J143" s="9">
        <v>172</v>
      </c>
      <c r="K143" s="9">
        <f t="shared" si="35"/>
        <v>502</v>
      </c>
      <c r="L143" s="9">
        <f t="shared" si="36"/>
        <v>502</v>
      </c>
      <c r="M143" s="8">
        <v>170</v>
      </c>
      <c r="N143" s="8">
        <v>138</v>
      </c>
      <c r="O143" s="8">
        <v>186</v>
      </c>
      <c r="P143" s="9">
        <f t="shared" si="26"/>
        <v>494</v>
      </c>
      <c r="Q143" s="9">
        <f t="shared" si="27"/>
        <v>494</v>
      </c>
      <c r="R143" s="9">
        <f t="shared" si="28"/>
        <v>996</v>
      </c>
      <c r="S143" s="8">
        <v>168</v>
      </c>
      <c r="T143" s="8">
        <v>137</v>
      </c>
      <c r="U143" s="9">
        <v>185</v>
      </c>
      <c r="V143" s="9">
        <f t="shared" si="29"/>
        <v>490</v>
      </c>
      <c r="W143" s="9">
        <f t="shared" si="30"/>
        <v>490</v>
      </c>
      <c r="X143" s="9">
        <f t="shared" si="31"/>
        <v>1486</v>
      </c>
      <c r="Y143" s="8"/>
      <c r="Z143" s="8"/>
      <c r="AA143" s="9"/>
      <c r="AB143" s="9"/>
      <c r="AC143" s="9"/>
      <c r="AD143" s="9"/>
    </row>
    <row r="144" spans="1:30" ht="14.25" x14ac:dyDescent="0.15">
      <c r="A144" s="3">
        <v>141</v>
      </c>
      <c r="B144" s="3"/>
      <c r="C144" s="3">
        <v>30</v>
      </c>
      <c r="D144" s="3" t="s">
        <v>32</v>
      </c>
      <c r="E144" s="3" t="s">
        <v>166</v>
      </c>
      <c r="F144" s="8"/>
      <c r="G144" s="8"/>
      <c r="H144" s="8">
        <v>200</v>
      </c>
      <c r="I144" s="8">
        <v>230</v>
      </c>
      <c r="J144" s="9">
        <v>177</v>
      </c>
      <c r="K144" s="9">
        <f t="shared" si="35"/>
        <v>607</v>
      </c>
      <c r="L144" s="9">
        <f t="shared" si="36"/>
        <v>607</v>
      </c>
      <c r="M144" s="8">
        <v>134</v>
      </c>
      <c r="N144" s="8">
        <v>166</v>
      </c>
      <c r="O144" s="8">
        <v>195</v>
      </c>
      <c r="P144" s="9">
        <f t="shared" si="26"/>
        <v>495</v>
      </c>
      <c r="Q144" s="9">
        <f t="shared" si="27"/>
        <v>495</v>
      </c>
      <c r="R144" s="9">
        <f t="shared" si="28"/>
        <v>1102</v>
      </c>
      <c r="S144" s="8">
        <v>166</v>
      </c>
      <c r="T144" s="8">
        <v>157</v>
      </c>
      <c r="U144" s="9">
        <v>214</v>
      </c>
      <c r="V144" s="9">
        <f t="shared" si="29"/>
        <v>537</v>
      </c>
      <c r="W144" s="9">
        <f t="shared" si="30"/>
        <v>537</v>
      </c>
      <c r="X144" s="9">
        <f t="shared" si="31"/>
        <v>1639</v>
      </c>
      <c r="Y144" s="8"/>
      <c r="Z144" s="8"/>
      <c r="AA144" s="9"/>
      <c r="AB144" s="9"/>
      <c r="AC144" s="9"/>
      <c r="AD144" s="9"/>
    </row>
    <row r="145" spans="1:30" ht="14.25" x14ac:dyDescent="0.15">
      <c r="A145" s="3">
        <v>142</v>
      </c>
      <c r="B145" s="3"/>
      <c r="C145" s="3">
        <v>30</v>
      </c>
      <c r="D145" s="3" t="s">
        <v>32</v>
      </c>
      <c r="E145" s="3" t="s">
        <v>225</v>
      </c>
      <c r="F145" s="8"/>
      <c r="G145" s="8"/>
      <c r="H145" s="8">
        <v>122</v>
      </c>
      <c r="I145" s="8">
        <v>175</v>
      </c>
      <c r="J145" s="9">
        <v>168</v>
      </c>
      <c r="K145" s="9">
        <f t="shared" si="35"/>
        <v>465</v>
      </c>
      <c r="L145" s="9">
        <f t="shared" si="36"/>
        <v>465</v>
      </c>
      <c r="M145" s="8">
        <v>137</v>
      </c>
      <c r="N145" s="8">
        <v>137</v>
      </c>
      <c r="O145" s="8">
        <v>114</v>
      </c>
      <c r="P145" s="9">
        <f t="shared" si="26"/>
        <v>388</v>
      </c>
      <c r="Q145" s="9">
        <f t="shared" si="27"/>
        <v>388</v>
      </c>
      <c r="R145" s="9">
        <f t="shared" si="28"/>
        <v>853</v>
      </c>
      <c r="S145" s="8">
        <v>135</v>
      </c>
      <c r="T145" s="8">
        <v>158</v>
      </c>
      <c r="U145" s="9">
        <v>136</v>
      </c>
      <c r="V145" s="9">
        <f t="shared" si="29"/>
        <v>429</v>
      </c>
      <c r="W145" s="9">
        <f t="shared" si="30"/>
        <v>429</v>
      </c>
      <c r="X145" s="9">
        <f t="shared" si="31"/>
        <v>1282</v>
      </c>
      <c r="Y145" s="8"/>
      <c r="Z145" s="8"/>
      <c r="AA145" s="9"/>
      <c r="AB145" s="9"/>
      <c r="AC145" s="9"/>
      <c r="AD145" s="9"/>
    </row>
    <row r="146" spans="1:30" ht="14.25" x14ac:dyDescent="0.15">
      <c r="A146" s="3">
        <v>143</v>
      </c>
      <c r="B146" s="3"/>
      <c r="C146" s="3">
        <v>30</v>
      </c>
      <c r="D146" s="3" t="s">
        <v>32</v>
      </c>
      <c r="E146" s="3" t="s">
        <v>228</v>
      </c>
      <c r="F146" s="8"/>
      <c r="G146" s="8"/>
      <c r="H146" s="8">
        <v>137</v>
      </c>
      <c r="I146" s="8">
        <v>163</v>
      </c>
      <c r="J146" s="9">
        <v>186</v>
      </c>
      <c r="K146" s="9">
        <f t="shared" si="35"/>
        <v>486</v>
      </c>
      <c r="L146" s="9">
        <f t="shared" si="36"/>
        <v>486</v>
      </c>
      <c r="M146" s="8">
        <v>147</v>
      </c>
      <c r="N146" s="8">
        <v>167</v>
      </c>
      <c r="O146" s="8">
        <v>179</v>
      </c>
      <c r="P146" s="9">
        <f t="shared" si="26"/>
        <v>493</v>
      </c>
      <c r="Q146" s="9">
        <f t="shared" si="27"/>
        <v>493</v>
      </c>
      <c r="R146" s="9">
        <f t="shared" si="28"/>
        <v>979</v>
      </c>
      <c r="S146" s="8">
        <v>164</v>
      </c>
      <c r="T146" s="8">
        <v>136</v>
      </c>
      <c r="U146" s="9">
        <v>169</v>
      </c>
      <c r="V146" s="9">
        <f t="shared" si="29"/>
        <v>469</v>
      </c>
      <c r="W146" s="9">
        <f t="shared" si="30"/>
        <v>469</v>
      </c>
      <c r="X146" s="9">
        <f t="shared" si="31"/>
        <v>1448</v>
      </c>
      <c r="Y146" s="8"/>
      <c r="Z146" s="8"/>
      <c r="AA146" s="9"/>
      <c r="AB146" s="9"/>
      <c r="AC146" s="9"/>
      <c r="AD146" s="9"/>
    </row>
    <row r="147" spans="1:30" ht="14.25" x14ac:dyDescent="0.15">
      <c r="A147" s="3">
        <v>144</v>
      </c>
      <c r="B147" s="3" t="s">
        <v>22</v>
      </c>
      <c r="C147" s="3">
        <v>33</v>
      </c>
      <c r="D147" s="3" t="s">
        <v>27</v>
      </c>
      <c r="E147" s="3" t="s">
        <v>28</v>
      </c>
      <c r="F147" s="8"/>
      <c r="G147" s="8"/>
      <c r="H147" s="8">
        <v>215</v>
      </c>
      <c r="I147" s="9">
        <v>118</v>
      </c>
      <c r="J147" s="9">
        <v>165</v>
      </c>
      <c r="K147" s="9">
        <f t="shared" si="35"/>
        <v>498</v>
      </c>
      <c r="L147" s="9">
        <f t="shared" si="36"/>
        <v>498</v>
      </c>
      <c r="M147" s="8">
        <v>186</v>
      </c>
      <c r="N147" s="8">
        <v>159</v>
      </c>
      <c r="O147" s="8">
        <v>167</v>
      </c>
      <c r="P147" s="9">
        <f t="shared" si="26"/>
        <v>512</v>
      </c>
      <c r="Q147" s="9">
        <f t="shared" si="27"/>
        <v>512</v>
      </c>
      <c r="R147" s="9">
        <f t="shared" si="28"/>
        <v>1010</v>
      </c>
      <c r="S147" s="8">
        <v>165</v>
      </c>
      <c r="T147" s="8">
        <v>167</v>
      </c>
      <c r="U147" s="9">
        <v>171</v>
      </c>
      <c r="V147" s="9">
        <f t="shared" si="29"/>
        <v>503</v>
      </c>
      <c r="W147" s="9">
        <f t="shared" si="30"/>
        <v>503</v>
      </c>
      <c r="X147" s="9">
        <f t="shared" si="31"/>
        <v>1513</v>
      </c>
      <c r="Y147" s="8"/>
      <c r="Z147" s="8"/>
      <c r="AA147" s="9"/>
      <c r="AB147" s="9"/>
      <c r="AC147" s="9"/>
      <c r="AD147" s="9"/>
    </row>
    <row r="148" spans="1:30" ht="14.25" x14ac:dyDescent="0.15">
      <c r="A148" s="3">
        <v>145</v>
      </c>
      <c r="B148" s="3" t="s">
        <v>22</v>
      </c>
      <c r="C148" s="3">
        <v>33</v>
      </c>
      <c r="D148" s="3" t="s">
        <v>27</v>
      </c>
      <c r="E148" s="3" t="s">
        <v>35</v>
      </c>
      <c r="F148" s="8"/>
      <c r="G148" s="8"/>
      <c r="H148" s="8">
        <v>191</v>
      </c>
      <c r="I148" s="8">
        <v>226</v>
      </c>
      <c r="J148" s="9">
        <v>236</v>
      </c>
      <c r="K148" s="9">
        <f t="shared" si="35"/>
        <v>653</v>
      </c>
      <c r="L148" s="9">
        <f t="shared" si="36"/>
        <v>653</v>
      </c>
      <c r="M148" s="8">
        <v>207</v>
      </c>
      <c r="N148" s="8">
        <v>220</v>
      </c>
      <c r="O148" s="8">
        <v>199</v>
      </c>
      <c r="P148" s="9">
        <f t="shared" si="26"/>
        <v>626</v>
      </c>
      <c r="Q148" s="9">
        <f t="shared" si="27"/>
        <v>626</v>
      </c>
      <c r="R148" s="9">
        <f t="shared" si="28"/>
        <v>1279</v>
      </c>
      <c r="S148" s="8">
        <v>179</v>
      </c>
      <c r="T148" s="8">
        <v>189</v>
      </c>
      <c r="U148" s="9">
        <v>177</v>
      </c>
      <c r="V148" s="9">
        <f t="shared" si="29"/>
        <v>545</v>
      </c>
      <c r="W148" s="9">
        <f t="shared" si="30"/>
        <v>545</v>
      </c>
      <c r="X148" s="9">
        <f t="shared" si="31"/>
        <v>1824</v>
      </c>
      <c r="Y148" s="8">
        <v>179</v>
      </c>
      <c r="Z148" s="8">
        <v>179</v>
      </c>
      <c r="AA148" s="9">
        <v>183</v>
      </c>
      <c r="AB148" s="9">
        <f t="shared" si="32"/>
        <v>541</v>
      </c>
      <c r="AC148" s="9">
        <f t="shared" si="33"/>
        <v>541</v>
      </c>
      <c r="AD148" s="9">
        <f t="shared" si="34"/>
        <v>2365</v>
      </c>
    </row>
    <row r="149" spans="1:30" ht="14.25" x14ac:dyDescent="0.15">
      <c r="A149" s="3">
        <v>146</v>
      </c>
      <c r="B149" s="3"/>
      <c r="C149" s="3">
        <v>33</v>
      </c>
      <c r="D149" s="3" t="s">
        <v>27</v>
      </c>
      <c r="E149" s="3" t="s">
        <v>57</v>
      </c>
      <c r="F149" s="8"/>
      <c r="G149" s="8"/>
      <c r="H149" s="8">
        <v>184</v>
      </c>
      <c r="I149" s="8">
        <v>221</v>
      </c>
      <c r="J149" s="9">
        <v>187</v>
      </c>
      <c r="K149" s="9">
        <f t="shared" si="35"/>
        <v>592</v>
      </c>
      <c r="L149" s="9">
        <f t="shared" si="36"/>
        <v>592</v>
      </c>
      <c r="M149" s="8">
        <v>180</v>
      </c>
      <c r="N149" s="8">
        <v>188</v>
      </c>
      <c r="O149" s="8">
        <v>167</v>
      </c>
      <c r="P149" s="9">
        <f t="shared" si="26"/>
        <v>535</v>
      </c>
      <c r="Q149" s="9">
        <f t="shared" si="27"/>
        <v>535</v>
      </c>
      <c r="R149" s="9">
        <f t="shared" si="28"/>
        <v>1127</v>
      </c>
      <c r="S149" s="8">
        <v>171</v>
      </c>
      <c r="T149" s="8">
        <v>210</v>
      </c>
      <c r="U149" s="9">
        <v>172</v>
      </c>
      <c r="V149" s="9">
        <f t="shared" si="29"/>
        <v>553</v>
      </c>
      <c r="W149" s="9">
        <f t="shared" si="30"/>
        <v>553</v>
      </c>
      <c r="X149" s="9">
        <f t="shared" si="31"/>
        <v>1680</v>
      </c>
      <c r="Y149" s="8"/>
      <c r="Z149" s="8"/>
      <c r="AA149" s="9"/>
      <c r="AB149" s="9"/>
      <c r="AC149" s="9"/>
      <c r="AD149" s="9"/>
    </row>
    <row r="150" spans="1:30" ht="14.25" x14ac:dyDescent="0.15">
      <c r="A150" s="3">
        <v>147</v>
      </c>
      <c r="B150" s="3"/>
      <c r="C150" s="3">
        <v>33</v>
      </c>
      <c r="D150" s="3" t="s">
        <v>27</v>
      </c>
      <c r="E150" s="3" t="s">
        <v>30</v>
      </c>
      <c r="F150" s="8"/>
      <c r="G150" s="8"/>
      <c r="H150" s="8">
        <v>180</v>
      </c>
      <c r="I150" s="8">
        <v>204</v>
      </c>
      <c r="J150" s="9">
        <v>191</v>
      </c>
      <c r="K150" s="9">
        <f t="shared" si="35"/>
        <v>575</v>
      </c>
      <c r="L150" s="9">
        <f t="shared" si="36"/>
        <v>575</v>
      </c>
      <c r="M150" s="8">
        <v>181</v>
      </c>
      <c r="N150" s="8">
        <v>181</v>
      </c>
      <c r="O150" s="8">
        <v>192</v>
      </c>
      <c r="P150" s="9">
        <f t="shared" si="26"/>
        <v>554</v>
      </c>
      <c r="Q150" s="9">
        <f t="shared" si="27"/>
        <v>554</v>
      </c>
      <c r="R150" s="9">
        <f t="shared" si="28"/>
        <v>1129</v>
      </c>
      <c r="S150" s="8">
        <v>151</v>
      </c>
      <c r="T150" s="8">
        <v>221</v>
      </c>
      <c r="U150" s="9">
        <v>208</v>
      </c>
      <c r="V150" s="9">
        <f t="shared" si="29"/>
        <v>580</v>
      </c>
      <c r="W150" s="9">
        <f t="shared" si="30"/>
        <v>580</v>
      </c>
      <c r="X150" s="9">
        <f t="shared" si="31"/>
        <v>1709</v>
      </c>
      <c r="Y150" s="8"/>
      <c r="Z150" s="8"/>
      <c r="AA150" s="9"/>
      <c r="AB150" s="9"/>
      <c r="AC150" s="9"/>
      <c r="AD150" s="9"/>
    </row>
    <row r="151" spans="1:30" ht="14.25" x14ac:dyDescent="0.15">
      <c r="A151" s="3">
        <v>148</v>
      </c>
      <c r="B151" s="3"/>
      <c r="C151" s="3">
        <v>33</v>
      </c>
      <c r="D151" s="3" t="s">
        <v>27</v>
      </c>
      <c r="E151" s="3" t="s">
        <v>116</v>
      </c>
      <c r="F151" s="8"/>
      <c r="G151" s="8"/>
      <c r="H151" s="8">
        <v>147</v>
      </c>
      <c r="I151" s="8">
        <v>136</v>
      </c>
      <c r="J151" s="9">
        <v>171</v>
      </c>
      <c r="K151" s="9">
        <f t="shared" si="35"/>
        <v>454</v>
      </c>
      <c r="L151" s="9">
        <f t="shared" si="36"/>
        <v>454</v>
      </c>
      <c r="M151" s="8">
        <v>194</v>
      </c>
      <c r="N151" s="8">
        <v>123</v>
      </c>
      <c r="O151" s="8">
        <v>162</v>
      </c>
      <c r="P151" s="9">
        <f t="shared" si="26"/>
        <v>479</v>
      </c>
      <c r="Q151" s="9">
        <f t="shared" si="27"/>
        <v>479</v>
      </c>
      <c r="R151" s="9">
        <f t="shared" si="28"/>
        <v>933</v>
      </c>
      <c r="S151" s="8">
        <v>147</v>
      </c>
      <c r="T151" s="8">
        <v>192</v>
      </c>
      <c r="U151" s="9">
        <v>182</v>
      </c>
      <c r="V151" s="9">
        <f t="shared" si="29"/>
        <v>521</v>
      </c>
      <c r="W151" s="9">
        <f t="shared" si="30"/>
        <v>521</v>
      </c>
      <c r="X151" s="9">
        <f t="shared" si="31"/>
        <v>1454</v>
      </c>
      <c r="Y151" s="8"/>
      <c r="Z151" s="8"/>
      <c r="AA151" s="9"/>
      <c r="AB151" s="9"/>
      <c r="AC151" s="9"/>
      <c r="AD151" s="9"/>
    </row>
    <row r="152" spans="1:30" ht="14.25" x14ac:dyDescent="0.15">
      <c r="A152" s="3">
        <v>149</v>
      </c>
      <c r="B152" s="3"/>
      <c r="C152" s="3">
        <v>33</v>
      </c>
      <c r="D152" s="3" t="s">
        <v>27</v>
      </c>
      <c r="E152" s="3" t="s">
        <v>139</v>
      </c>
      <c r="F152" s="8"/>
      <c r="G152" s="8"/>
      <c r="H152" s="8">
        <v>168</v>
      </c>
      <c r="I152" s="8">
        <v>161</v>
      </c>
      <c r="J152" s="9">
        <v>163</v>
      </c>
      <c r="K152" s="9">
        <f t="shared" si="35"/>
        <v>492</v>
      </c>
      <c r="L152" s="9">
        <f t="shared" si="36"/>
        <v>492</v>
      </c>
      <c r="M152" s="8">
        <v>173</v>
      </c>
      <c r="N152" s="8">
        <v>170</v>
      </c>
      <c r="O152" s="8">
        <v>154</v>
      </c>
      <c r="P152" s="9">
        <f t="shared" si="26"/>
        <v>497</v>
      </c>
      <c r="Q152" s="9">
        <f t="shared" si="27"/>
        <v>497</v>
      </c>
      <c r="R152" s="9">
        <f t="shared" si="28"/>
        <v>989</v>
      </c>
      <c r="S152" s="8">
        <v>137</v>
      </c>
      <c r="T152" s="8">
        <v>128</v>
      </c>
      <c r="U152" s="9">
        <v>200</v>
      </c>
      <c r="V152" s="9">
        <f t="shared" si="29"/>
        <v>465</v>
      </c>
      <c r="W152" s="9">
        <f t="shared" si="30"/>
        <v>465</v>
      </c>
      <c r="X152" s="9">
        <f t="shared" si="31"/>
        <v>1454</v>
      </c>
      <c r="Y152" s="8"/>
      <c r="Z152" s="8"/>
      <c r="AA152" s="9"/>
      <c r="AB152" s="9"/>
      <c r="AC152" s="9"/>
      <c r="AD152" s="9"/>
    </row>
    <row r="153" spans="1:30" ht="14.25" x14ac:dyDescent="0.15">
      <c r="A153" s="3">
        <v>150</v>
      </c>
      <c r="B153" s="3"/>
      <c r="C153" s="3">
        <v>33</v>
      </c>
      <c r="D153" s="3" t="s">
        <v>27</v>
      </c>
      <c r="E153" s="3" t="s">
        <v>217</v>
      </c>
      <c r="F153" s="8"/>
      <c r="G153" s="8"/>
      <c r="H153" s="8">
        <v>134</v>
      </c>
      <c r="I153" s="8">
        <v>176</v>
      </c>
      <c r="J153" s="9">
        <v>145</v>
      </c>
      <c r="K153" s="9">
        <f t="shared" si="35"/>
        <v>455</v>
      </c>
      <c r="L153" s="9">
        <f t="shared" si="36"/>
        <v>455</v>
      </c>
      <c r="M153" s="8">
        <v>157</v>
      </c>
      <c r="N153" s="8">
        <v>167</v>
      </c>
      <c r="O153" s="8">
        <v>140</v>
      </c>
      <c r="P153" s="9">
        <f t="shared" si="26"/>
        <v>464</v>
      </c>
      <c r="Q153" s="9">
        <f t="shared" si="27"/>
        <v>464</v>
      </c>
      <c r="R153" s="9">
        <f t="shared" si="28"/>
        <v>919</v>
      </c>
      <c r="S153" s="8">
        <v>138</v>
      </c>
      <c r="T153" s="8">
        <v>150</v>
      </c>
      <c r="U153" s="9">
        <v>151</v>
      </c>
      <c r="V153" s="9">
        <f t="shared" si="29"/>
        <v>439</v>
      </c>
      <c r="W153" s="9">
        <f t="shared" si="30"/>
        <v>439</v>
      </c>
      <c r="X153" s="9">
        <f t="shared" si="31"/>
        <v>1358</v>
      </c>
      <c r="Y153" s="8"/>
      <c r="Z153" s="8"/>
      <c r="AA153" s="9"/>
      <c r="AB153" s="9"/>
      <c r="AC153" s="9"/>
      <c r="AD153" s="9"/>
    </row>
    <row r="154" spans="1:30" ht="14.25" x14ac:dyDescent="0.15">
      <c r="A154" s="3">
        <v>151</v>
      </c>
      <c r="B154" s="3"/>
      <c r="C154" s="3">
        <v>33</v>
      </c>
      <c r="D154" s="3" t="s">
        <v>27</v>
      </c>
      <c r="E154" s="3" t="s">
        <v>221</v>
      </c>
      <c r="F154" s="8"/>
      <c r="G154" s="8"/>
      <c r="H154" s="8">
        <v>195</v>
      </c>
      <c r="I154" s="8">
        <v>151</v>
      </c>
      <c r="J154" s="9">
        <v>144</v>
      </c>
      <c r="K154" s="9">
        <f t="shared" si="35"/>
        <v>490</v>
      </c>
      <c r="L154" s="9">
        <f t="shared" si="36"/>
        <v>490</v>
      </c>
      <c r="M154" s="8">
        <v>129</v>
      </c>
      <c r="N154" s="8">
        <v>137</v>
      </c>
      <c r="O154" s="8">
        <v>148</v>
      </c>
      <c r="P154" s="9">
        <f t="shared" si="26"/>
        <v>414</v>
      </c>
      <c r="Q154" s="9">
        <f t="shared" si="27"/>
        <v>414</v>
      </c>
      <c r="R154" s="9">
        <f t="shared" si="28"/>
        <v>904</v>
      </c>
      <c r="S154" s="8">
        <v>137</v>
      </c>
      <c r="T154" s="8">
        <v>199</v>
      </c>
      <c r="U154" s="9">
        <v>171</v>
      </c>
      <c r="V154" s="9">
        <f t="shared" si="29"/>
        <v>507</v>
      </c>
      <c r="W154" s="9">
        <f t="shared" si="30"/>
        <v>507</v>
      </c>
      <c r="X154" s="9">
        <f t="shared" si="31"/>
        <v>1411</v>
      </c>
      <c r="Y154" s="8"/>
      <c r="Z154" s="8"/>
      <c r="AA154" s="9"/>
      <c r="AB154" s="9"/>
      <c r="AC154" s="9"/>
      <c r="AD154" s="9"/>
    </row>
    <row r="155" spans="1:30" ht="14.25" x14ac:dyDescent="0.15">
      <c r="A155" s="3">
        <v>152</v>
      </c>
      <c r="B155" s="3"/>
      <c r="C155" s="3">
        <v>34</v>
      </c>
      <c r="D155" s="3" t="s">
        <v>144</v>
      </c>
      <c r="E155" s="3" t="s">
        <v>148</v>
      </c>
      <c r="F155" s="8">
        <v>3</v>
      </c>
      <c r="G155" s="8">
        <v>0</v>
      </c>
      <c r="H155" s="8">
        <v>163</v>
      </c>
      <c r="I155" s="8">
        <v>140</v>
      </c>
      <c r="J155" s="9">
        <v>224</v>
      </c>
      <c r="K155" s="9">
        <f t="shared" si="35"/>
        <v>527</v>
      </c>
      <c r="L155" s="9">
        <f t="shared" si="36"/>
        <v>536</v>
      </c>
      <c r="M155" s="8">
        <v>189</v>
      </c>
      <c r="N155" s="8">
        <v>173</v>
      </c>
      <c r="O155" s="8">
        <v>140</v>
      </c>
      <c r="P155" s="9">
        <f t="shared" si="26"/>
        <v>502</v>
      </c>
      <c r="Q155" s="9">
        <f t="shared" si="27"/>
        <v>511</v>
      </c>
      <c r="R155" s="9">
        <f t="shared" si="28"/>
        <v>1047</v>
      </c>
      <c r="S155" s="8">
        <v>203</v>
      </c>
      <c r="T155" s="8">
        <v>226</v>
      </c>
      <c r="U155" s="9">
        <v>223</v>
      </c>
      <c r="V155" s="9">
        <f t="shared" si="29"/>
        <v>652</v>
      </c>
      <c r="W155" s="9">
        <f t="shared" si="30"/>
        <v>661</v>
      </c>
      <c r="X155" s="9">
        <f t="shared" si="31"/>
        <v>1708</v>
      </c>
      <c r="Y155" s="8">
        <v>170</v>
      </c>
      <c r="Z155" s="8">
        <v>184</v>
      </c>
      <c r="AA155" s="9">
        <v>204</v>
      </c>
      <c r="AB155" s="9">
        <f t="shared" si="32"/>
        <v>558</v>
      </c>
      <c r="AC155" s="9">
        <f t="shared" si="33"/>
        <v>567</v>
      </c>
      <c r="AD155" s="9">
        <f t="shared" si="34"/>
        <v>2275</v>
      </c>
    </row>
    <row r="156" spans="1:30" ht="14.25" x14ac:dyDescent="0.15">
      <c r="A156" s="3">
        <v>153</v>
      </c>
      <c r="B156" s="3"/>
      <c r="C156" s="3">
        <v>34</v>
      </c>
      <c r="D156" s="3" t="s">
        <v>144</v>
      </c>
      <c r="E156" s="3" t="s">
        <v>145</v>
      </c>
      <c r="F156" s="8">
        <v>5</v>
      </c>
      <c r="G156" s="8">
        <v>0</v>
      </c>
      <c r="H156" s="8">
        <v>190</v>
      </c>
      <c r="I156" s="8">
        <v>149</v>
      </c>
      <c r="J156" s="9">
        <v>150</v>
      </c>
      <c r="K156" s="9">
        <f t="shared" si="35"/>
        <v>489</v>
      </c>
      <c r="L156" s="9">
        <f t="shared" si="36"/>
        <v>504</v>
      </c>
      <c r="M156" s="8">
        <v>189</v>
      </c>
      <c r="N156" s="8">
        <v>127</v>
      </c>
      <c r="O156" s="8">
        <v>155</v>
      </c>
      <c r="P156" s="9">
        <f t="shared" si="26"/>
        <v>471</v>
      </c>
      <c r="Q156" s="9">
        <f t="shared" si="27"/>
        <v>486</v>
      </c>
      <c r="R156" s="9">
        <f t="shared" si="28"/>
        <v>990</v>
      </c>
      <c r="S156" s="8">
        <v>185</v>
      </c>
      <c r="T156" s="8">
        <v>170</v>
      </c>
      <c r="U156" s="9">
        <v>186</v>
      </c>
      <c r="V156" s="9">
        <f t="shared" si="29"/>
        <v>541</v>
      </c>
      <c r="W156" s="9">
        <f t="shared" si="30"/>
        <v>556</v>
      </c>
      <c r="X156" s="9">
        <f t="shared" si="31"/>
        <v>1546</v>
      </c>
      <c r="Y156" s="8"/>
      <c r="Z156" s="8"/>
      <c r="AA156" s="9"/>
      <c r="AB156" s="9"/>
      <c r="AC156" s="9"/>
      <c r="AD156" s="9"/>
    </row>
    <row r="157" spans="1:30" ht="14.25" x14ac:dyDescent="0.15">
      <c r="A157" s="3">
        <v>154</v>
      </c>
      <c r="B157" s="3"/>
      <c r="C157" s="3">
        <v>34</v>
      </c>
      <c r="D157" s="3" t="s">
        <v>144</v>
      </c>
      <c r="E157" s="3" t="s">
        <v>168</v>
      </c>
      <c r="F157" s="8"/>
      <c r="G157" s="8"/>
      <c r="H157" s="8">
        <v>223</v>
      </c>
      <c r="I157" s="8">
        <v>172</v>
      </c>
      <c r="J157" s="9">
        <v>163</v>
      </c>
      <c r="K157" s="9">
        <f t="shared" si="35"/>
        <v>558</v>
      </c>
      <c r="L157" s="9">
        <f t="shared" si="36"/>
        <v>558</v>
      </c>
      <c r="M157" s="8">
        <v>146</v>
      </c>
      <c r="N157" s="8">
        <v>170</v>
      </c>
      <c r="O157" s="8">
        <v>169</v>
      </c>
      <c r="P157" s="9">
        <f t="shared" si="26"/>
        <v>485</v>
      </c>
      <c r="Q157" s="9">
        <f t="shared" si="27"/>
        <v>485</v>
      </c>
      <c r="R157" s="9">
        <f t="shared" si="28"/>
        <v>1043</v>
      </c>
      <c r="S157" s="8">
        <v>183</v>
      </c>
      <c r="T157" s="8">
        <v>220</v>
      </c>
      <c r="U157" s="9">
        <v>160</v>
      </c>
      <c r="V157" s="9">
        <f t="shared" si="29"/>
        <v>563</v>
      </c>
      <c r="W157" s="9">
        <f t="shared" si="30"/>
        <v>563</v>
      </c>
      <c r="X157" s="9">
        <f t="shared" si="31"/>
        <v>1606</v>
      </c>
      <c r="Y157" s="8"/>
      <c r="Z157" s="8"/>
      <c r="AA157" s="9"/>
      <c r="AB157" s="9"/>
      <c r="AC157" s="9"/>
      <c r="AD157" s="9"/>
    </row>
    <row r="158" spans="1:30" ht="14.25" x14ac:dyDescent="0.15">
      <c r="A158" s="3">
        <v>155</v>
      </c>
      <c r="B158" s="3" t="s">
        <v>22</v>
      </c>
      <c r="C158" s="3">
        <v>34</v>
      </c>
      <c r="D158" s="3" t="s">
        <v>144</v>
      </c>
      <c r="E158" s="3" t="s">
        <v>179</v>
      </c>
      <c r="F158" s="8"/>
      <c r="G158" s="8"/>
      <c r="H158" s="8">
        <v>149</v>
      </c>
      <c r="I158" s="8">
        <v>186</v>
      </c>
      <c r="J158" s="9">
        <v>182</v>
      </c>
      <c r="K158" s="9">
        <f t="shared" si="35"/>
        <v>517</v>
      </c>
      <c r="L158" s="9">
        <f t="shared" si="36"/>
        <v>517</v>
      </c>
      <c r="M158" s="8">
        <v>231</v>
      </c>
      <c r="N158" s="8">
        <v>167</v>
      </c>
      <c r="O158" s="8">
        <v>140</v>
      </c>
      <c r="P158" s="9">
        <f t="shared" si="26"/>
        <v>538</v>
      </c>
      <c r="Q158" s="9">
        <f t="shared" si="27"/>
        <v>538</v>
      </c>
      <c r="R158" s="9">
        <f t="shared" si="28"/>
        <v>1055</v>
      </c>
      <c r="S158" s="8">
        <v>168</v>
      </c>
      <c r="T158" s="8">
        <v>265</v>
      </c>
      <c r="U158" s="9">
        <v>140</v>
      </c>
      <c r="V158" s="9">
        <f t="shared" si="29"/>
        <v>573</v>
      </c>
      <c r="W158" s="9">
        <f t="shared" si="30"/>
        <v>573</v>
      </c>
      <c r="X158" s="9">
        <f t="shared" si="31"/>
        <v>1628</v>
      </c>
      <c r="Y158" s="8"/>
      <c r="Z158" s="8"/>
      <c r="AA158" s="9"/>
      <c r="AB158" s="9"/>
      <c r="AC158" s="9"/>
      <c r="AD158" s="9"/>
    </row>
    <row r="159" spans="1:30" ht="14.25" x14ac:dyDescent="0.15">
      <c r="A159" s="3">
        <v>156</v>
      </c>
      <c r="B159" s="3" t="s">
        <v>22</v>
      </c>
      <c r="C159" s="3">
        <v>34</v>
      </c>
      <c r="D159" s="3" t="s">
        <v>144</v>
      </c>
      <c r="E159" s="3" t="s">
        <v>193</v>
      </c>
      <c r="F159" s="8"/>
      <c r="G159" s="8"/>
      <c r="H159" s="8">
        <v>202</v>
      </c>
      <c r="I159" s="8">
        <v>188</v>
      </c>
      <c r="J159" s="9">
        <v>178</v>
      </c>
      <c r="K159" s="9">
        <f t="shared" si="35"/>
        <v>568</v>
      </c>
      <c r="L159" s="9">
        <f t="shared" si="36"/>
        <v>568</v>
      </c>
      <c r="M159" s="8">
        <v>220</v>
      </c>
      <c r="N159" s="8">
        <v>161</v>
      </c>
      <c r="O159" s="8">
        <v>217</v>
      </c>
      <c r="P159" s="9">
        <f t="shared" si="26"/>
        <v>598</v>
      </c>
      <c r="Q159" s="9">
        <f t="shared" si="27"/>
        <v>598</v>
      </c>
      <c r="R159" s="9">
        <f t="shared" si="28"/>
        <v>1166</v>
      </c>
      <c r="S159" s="8">
        <v>210</v>
      </c>
      <c r="T159" s="8">
        <v>203</v>
      </c>
      <c r="U159" s="9">
        <v>169</v>
      </c>
      <c r="V159" s="9">
        <f t="shared" si="29"/>
        <v>582</v>
      </c>
      <c r="W159" s="9">
        <f t="shared" si="30"/>
        <v>582</v>
      </c>
      <c r="X159" s="9">
        <f t="shared" si="31"/>
        <v>1748</v>
      </c>
      <c r="Y159" s="8"/>
      <c r="Z159" s="8"/>
      <c r="AA159" s="9"/>
      <c r="AB159" s="9"/>
      <c r="AC159" s="9"/>
      <c r="AD159" s="9"/>
    </row>
    <row r="160" spans="1:30" ht="14.25" x14ac:dyDescent="0.15">
      <c r="A160" s="3">
        <v>157</v>
      </c>
      <c r="B160" s="3" t="s">
        <v>22</v>
      </c>
      <c r="C160" s="3">
        <v>37</v>
      </c>
      <c r="D160" s="3" t="s">
        <v>23</v>
      </c>
      <c r="E160" s="3" t="s">
        <v>24</v>
      </c>
      <c r="F160" s="8"/>
      <c r="G160" s="8"/>
      <c r="H160" s="8">
        <v>174</v>
      </c>
      <c r="I160" s="8">
        <v>131</v>
      </c>
      <c r="J160" s="9">
        <v>127</v>
      </c>
      <c r="K160" s="9">
        <f t="shared" si="35"/>
        <v>432</v>
      </c>
      <c r="L160" s="9">
        <f t="shared" si="36"/>
        <v>432</v>
      </c>
      <c r="M160" s="8">
        <v>159</v>
      </c>
      <c r="N160" s="8">
        <v>137</v>
      </c>
      <c r="O160" s="8">
        <v>161</v>
      </c>
      <c r="P160" s="9">
        <f t="shared" si="26"/>
        <v>457</v>
      </c>
      <c r="Q160" s="9">
        <f t="shared" si="27"/>
        <v>457</v>
      </c>
      <c r="R160" s="9">
        <f t="shared" si="28"/>
        <v>889</v>
      </c>
      <c r="S160" s="8">
        <v>177</v>
      </c>
      <c r="T160" s="8">
        <v>155</v>
      </c>
      <c r="U160" s="9">
        <v>151</v>
      </c>
      <c r="V160" s="9">
        <f t="shared" si="29"/>
        <v>483</v>
      </c>
      <c r="W160" s="9">
        <f t="shared" si="30"/>
        <v>483</v>
      </c>
      <c r="X160" s="9">
        <f t="shared" si="31"/>
        <v>1372</v>
      </c>
      <c r="Y160" s="8"/>
      <c r="Z160" s="8"/>
      <c r="AA160" s="9"/>
      <c r="AB160" s="9"/>
      <c r="AC160" s="9"/>
      <c r="AD160" s="9"/>
    </row>
    <row r="161" spans="1:30" ht="14.25" x14ac:dyDescent="0.15">
      <c r="A161" s="3">
        <v>158</v>
      </c>
      <c r="B161" s="3" t="s">
        <v>22</v>
      </c>
      <c r="C161" s="3">
        <v>37</v>
      </c>
      <c r="D161" s="3" t="s">
        <v>23</v>
      </c>
      <c r="E161" s="3" t="s">
        <v>40</v>
      </c>
      <c r="F161" s="8"/>
      <c r="G161" s="8"/>
      <c r="H161" s="8">
        <v>172</v>
      </c>
      <c r="I161" s="8">
        <v>160</v>
      </c>
      <c r="J161" s="9">
        <v>167</v>
      </c>
      <c r="K161" s="9">
        <f t="shared" si="35"/>
        <v>499</v>
      </c>
      <c r="L161" s="9">
        <f t="shared" si="36"/>
        <v>499</v>
      </c>
      <c r="M161" s="8">
        <v>178</v>
      </c>
      <c r="N161" s="8">
        <v>203</v>
      </c>
      <c r="O161" s="8">
        <v>220</v>
      </c>
      <c r="P161" s="9">
        <f t="shared" si="26"/>
        <v>601</v>
      </c>
      <c r="Q161" s="9">
        <f t="shared" si="27"/>
        <v>601</v>
      </c>
      <c r="R161" s="9">
        <f t="shared" si="28"/>
        <v>1100</v>
      </c>
      <c r="S161" s="8">
        <v>173</v>
      </c>
      <c r="T161" s="8">
        <v>191</v>
      </c>
      <c r="U161" s="9">
        <v>172</v>
      </c>
      <c r="V161" s="9">
        <f t="shared" si="29"/>
        <v>536</v>
      </c>
      <c r="W161" s="9">
        <f t="shared" si="30"/>
        <v>536</v>
      </c>
      <c r="X161" s="9">
        <f t="shared" si="31"/>
        <v>1636</v>
      </c>
      <c r="Y161" s="8"/>
      <c r="Z161" s="8"/>
      <c r="AA161" s="9"/>
      <c r="AB161" s="9"/>
      <c r="AC161" s="9"/>
      <c r="AD161" s="9"/>
    </row>
    <row r="162" spans="1:30" ht="14.25" x14ac:dyDescent="0.15">
      <c r="A162" s="3">
        <v>159</v>
      </c>
      <c r="B162" s="3"/>
      <c r="C162" s="3">
        <v>37</v>
      </c>
      <c r="D162" s="3" t="s">
        <v>23</v>
      </c>
      <c r="E162" s="3" t="s">
        <v>178</v>
      </c>
      <c r="F162" s="8"/>
      <c r="G162" s="8"/>
      <c r="H162" s="8">
        <v>205</v>
      </c>
      <c r="I162" s="8">
        <v>147</v>
      </c>
      <c r="J162" s="9">
        <v>180</v>
      </c>
      <c r="K162" s="9">
        <f t="shared" si="35"/>
        <v>532</v>
      </c>
      <c r="L162" s="9">
        <f t="shared" si="36"/>
        <v>532</v>
      </c>
      <c r="M162" s="8">
        <v>149</v>
      </c>
      <c r="N162" s="8">
        <v>158</v>
      </c>
      <c r="O162" s="8">
        <v>191</v>
      </c>
      <c r="P162" s="9">
        <f t="shared" si="26"/>
        <v>498</v>
      </c>
      <c r="Q162" s="9">
        <f t="shared" si="27"/>
        <v>498</v>
      </c>
      <c r="R162" s="9">
        <f t="shared" si="28"/>
        <v>1030</v>
      </c>
      <c r="S162" s="8">
        <v>205</v>
      </c>
      <c r="T162" s="8">
        <v>147</v>
      </c>
      <c r="U162" s="9">
        <v>233</v>
      </c>
      <c r="V162" s="9">
        <f t="shared" si="29"/>
        <v>585</v>
      </c>
      <c r="W162" s="9">
        <f t="shared" si="30"/>
        <v>585</v>
      </c>
      <c r="X162" s="9">
        <f t="shared" si="31"/>
        <v>1615</v>
      </c>
      <c r="Y162" s="8"/>
      <c r="Z162" s="8"/>
      <c r="AA162" s="9"/>
      <c r="AB162" s="9"/>
      <c r="AC162" s="9"/>
      <c r="AD162" s="9"/>
    </row>
    <row r="163" spans="1:30" ht="14.25" x14ac:dyDescent="0.15">
      <c r="A163" s="3">
        <v>160</v>
      </c>
      <c r="B163" s="3"/>
      <c r="C163" s="3">
        <v>37</v>
      </c>
      <c r="D163" s="3" t="s">
        <v>23</v>
      </c>
      <c r="E163" s="3" t="s">
        <v>171</v>
      </c>
      <c r="F163" s="8"/>
      <c r="G163" s="8"/>
      <c r="H163" s="8">
        <v>158</v>
      </c>
      <c r="I163" s="8">
        <v>204</v>
      </c>
      <c r="J163" s="9">
        <v>152</v>
      </c>
      <c r="K163" s="9">
        <f t="shared" si="35"/>
        <v>514</v>
      </c>
      <c r="L163" s="9">
        <f t="shared" si="36"/>
        <v>514</v>
      </c>
      <c r="M163" s="8">
        <v>165</v>
      </c>
      <c r="N163" s="8">
        <v>215</v>
      </c>
      <c r="O163" s="8">
        <v>141</v>
      </c>
      <c r="P163" s="9">
        <f t="shared" si="26"/>
        <v>521</v>
      </c>
      <c r="Q163" s="9">
        <f t="shared" si="27"/>
        <v>521</v>
      </c>
      <c r="R163" s="9">
        <f t="shared" si="28"/>
        <v>1035</v>
      </c>
      <c r="S163" s="8">
        <v>172</v>
      </c>
      <c r="T163" s="8">
        <v>197</v>
      </c>
      <c r="U163" s="9">
        <v>214</v>
      </c>
      <c r="V163" s="9">
        <f t="shared" si="29"/>
        <v>583</v>
      </c>
      <c r="W163" s="9">
        <f t="shared" si="30"/>
        <v>583</v>
      </c>
      <c r="X163" s="9">
        <f t="shared" si="31"/>
        <v>1618</v>
      </c>
      <c r="Y163" s="8"/>
      <c r="Z163" s="8"/>
      <c r="AA163" s="9"/>
      <c r="AB163" s="9"/>
      <c r="AC163" s="9"/>
      <c r="AD163" s="9"/>
    </row>
    <row r="164" spans="1:30" ht="14.25" x14ac:dyDescent="0.15">
      <c r="A164" s="3">
        <v>161</v>
      </c>
      <c r="B164" s="3"/>
      <c r="C164" s="3">
        <v>39</v>
      </c>
      <c r="D164" s="3" t="s">
        <v>76</v>
      </c>
      <c r="E164" s="3" t="s">
        <v>176</v>
      </c>
      <c r="F164" s="8">
        <v>15</v>
      </c>
      <c r="G164" s="8">
        <v>0</v>
      </c>
      <c r="H164" s="8">
        <v>190</v>
      </c>
      <c r="I164" s="8">
        <v>238</v>
      </c>
      <c r="J164" s="9">
        <v>148</v>
      </c>
      <c r="K164" s="9">
        <f t="shared" si="35"/>
        <v>576</v>
      </c>
      <c r="L164" s="9">
        <f t="shared" si="36"/>
        <v>621</v>
      </c>
      <c r="M164" s="8">
        <v>179</v>
      </c>
      <c r="N164" s="8">
        <v>179</v>
      </c>
      <c r="O164" s="8">
        <v>183</v>
      </c>
      <c r="P164" s="9">
        <f t="shared" si="26"/>
        <v>541</v>
      </c>
      <c r="Q164" s="9">
        <f t="shared" si="27"/>
        <v>586</v>
      </c>
      <c r="R164" s="9">
        <f t="shared" si="28"/>
        <v>1207</v>
      </c>
      <c r="S164" s="8">
        <v>157</v>
      </c>
      <c r="T164" s="8">
        <v>179</v>
      </c>
      <c r="U164" s="9">
        <v>167</v>
      </c>
      <c r="V164" s="9">
        <f t="shared" si="29"/>
        <v>503</v>
      </c>
      <c r="W164" s="9">
        <f t="shared" si="30"/>
        <v>548</v>
      </c>
      <c r="X164" s="9">
        <f t="shared" si="31"/>
        <v>1755</v>
      </c>
      <c r="Y164" s="8">
        <v>173</v>
      </c>
      <c r="Z164" s="8">
        <v>166</v>
      </c>
      <c r="AA164" s="9">
        <v>189</v>
      </c>
      <c r="AB164" s="9">
        <f t="shared" si="32"/>
        <v>528</v>
      </c>
      <c r="AC164" s="9">
        <f t="shared" si="33"/>
        <v>573</v>
      </c>
      <c r="AD164" s="9">
        <f t="shared" si="34"/>
        <v>2328</v>
      </c>
    </row>
    <row r="165" spans="1:30" ht="14.25" x14ac:dyDescent="0.15">
      <c r="A165" s="3">
        <v>162</v>
      </c>
      <c r="B165" s="3"/>
      <c r="C165" s="3">
        <v>39</v>
      </c>
      <c r="D165" s="3" t="s">
        <v>76</v>
      </c>
      <c r="E165" s="3" t="s">
        <v>180</v>
      </c>
      <c r="F165" s="8">
        <v>18</v>
      </c>
      <c r="G165" s="8">
        <v>0</v>
      </c>
      <c r="H165" s="8">
        <v>164</v>
      </c>
      <c r="I165" s="8">
        <v>178</v>
      </c>
      <c r="J165" s="9">
        <v>169</v>
      </c>
      <c r="K165" s="9">
        <f t="shared" si="35"/>
        <v>511</v>
      </c>
      <c r="L165" s="9">
        <f t="shared" si="36"/>
        <v>565</v>
      </c>
      <c r="M165" s="8">
        <v>153</v>
      </c>
      <c r="N165" s="8">
        <v>177</v>
      </c>
      <c r="O165" s="8">
        <v>156</v>
      </c>
      <c r="P165" s="9">
        <f t="shared" si="26"/>
        <v>486</v>
      </c>
      <c r="Q165" s="9">
        <f t="shared" si="27"/>
        <v>540</v>
      </c>
      <c r="R165" s="9">
        <f t="shared" si="28"/>
        <v>1105</v>
      </c>
      <c r="S165" s="8">
        <v>137</v>
      </c>
      <c r="T165" s="8">
        <v>174</v>
      </c>
      <c r="U165" s="9">
        <v>171</v>
      </c>
      <c r="V165" s="9">
        <f t="shared" si="29"/>
        <v>482</v>
      </c>
      <c r="W165" s="9">
        <f t="shared" si="30"/>
        <v>536</v>
      </c>
      <c r="X165" s="9">
        <f t="shared" si="31"/>
        <v>1641</v>
      </c>
      <c r="Y165" s="8"/>
      <c r="Z165" s="8"/>
      <c r="AA165" s="9"/>
      <c r="AB165" s="9"/>
      <c r="AC165" s="9"/>
      <c r="AD165" s="9"/>
    </row>
    <row r="166" spans="1:30" ht="14.25" x14ac:dyDescent="0.15">
      <c r="A166" s="3">
        <v>163</v>
      </c>
      <c r="B166" s="3" t="s">
        <v>64</v>
      </c>
      <c r="C166" s="3">
        <v>39</v>
      </c>
      <c r="D166" s="3" t="s">
        <v>76</v>
      </c>
      <c r="E166" s="3" t="s">
        <v>85</v>
      </c>
      <c r="F166" s="8"/>
      <c r="G166" s="8"/>
      <c r="H166" s="8">
        <v>176</v>
      </c>
      <c r="I166" s="8">
        <v>140</v>
      </c>
      <c r="J166" s="9">
        <v>166</v>
      </c>
      <c r="K166" s="9">
        <f t="shared" si="35"/>
        <v>482</v>
      </c>
      <c r="L166" s="9">
        <f t="shared" si="36"/>
        <v>482</v>
      </c>
      <c r="M166" s="8">
        <v>184</v>
      </c>
      <c r="N166" s="8">
        <v>183</v>
      </c>
      <c r="O166" s="8">
        <v>203</v>
      </c>
      <c r="P166" s="9">
        <f t="shared" si="26"/>
        <v>570</v>
      </c>
      <c r="Q166" s="9">
        <f t="shared" si="27"/>
        <v>570</v>
      </c>
      <c r="R166" s="9">
        <f t="shared" si="28"/>
        <v>1052</v>
      </c>
      <c r="S166" s="8">
        <v>162</v>
      </c>
      <c r="T166" s="8">
        <v>145</v>
      </c>
      <c r="U166" s="9">
        <v>148</v>
      </c>
      <c r="V166" s="9">
        <f t="shared" si="29"/>
        <v>455</v>
      </c>
      <c r="W166" s="9">
        <f t="shared" si="30"/>
        <v>455</v>
      </c>
      <c r="X166" s="9">
        <f t="shared" si="31"/>
        <v>1507</v>
      </c>
      <c r="Y166" s="8"/>
      <c r="Z166" s="8"/>
      <c r="AA166" s="9"/>
      <c r="AB166" s="9"/>
      <c r="AC166" s="9"/>
      <c r="AD166" s="9"/>
    </row>
    <row r="167" spans="1:30" ht="14.25" x14ac:dyDescent="0.15">
      <c r="A167" s="3">
        <v>164</v>
      </c>
      <c r="B167" s="3" t="s">
        <v>64</v>
      </c>
      <c r="C167" s="3">
        <v>39</v>
      </c>
      <c r="D167" s="3" t="s">
        <v>76</v>
      </c>
      <c r="E167" s="3" t="s">
        <v>77</v>
      </c>
      <c r="F167" s="8"/>
      <c r="G167" s="8"/>
      <c r="H167" s="8">
        <v>187</v>
      </c>
      <c r="I167" s="8">
        <v>192</v>
      </c>
      <c r="J167" s="9">
        <v>242</v>
      </c>
      <c r="K167" s="9">
        <f t="shared" si="35"/>
        <v>621</v>
      </c>
      <c r="L167" s="9">
        <f t="shared" si="36"/>
        <v>621</v>
      </c>
      <c r="M167" s="8">
        <v>204</v>
      </c>
      <c r="N167" s="8">
        <v>172</v>
      </c>
      <c r="O167" s="8">
        <v>165</v>
      </c>
      <c r="P167" s="9">
        <f t="shared" si="26"/>
        <v>541</v>
      </c>
      <c r="Q167" s="9">
        <f t="shared" si="27"/>
        <v>541</v>
      </c>
      <c r="R167" s="9">
        <f t="shared" si="28"/>
        <v>1162</v>
      </c>
      <c r="S167" s="8">
        <v>202</v>
      </c>
      <c r="T167" s="8">
        <v>214</v>
      </c>
      <c r="U167" s="9">
        <v>185</v>
      </c>
      <c r="V167" s="9">
        <f t="shared" si="29"/>
        <v>601</v>
      </c>
      <c r="W167" s="9">
        <f t="shared" si="30"/>
        <v>601</v>
      </c>
      <c r="X167" s="9">
        <f t="shared" si="31"/>
        <v>1763</v>
      </c>
      <c r="Y167" s="8">
        <v>189</v>
      </c>
      <c r="Z167" s="8">
        <v>194</v>
      </c>
      <c r="AA167" s="9">
        <v>210</v>
      </c>
      <c r="AB167" s="9">
        <f t="shared" si="32"/>
        <v>593</v>
      </c>
      <c r="AC167" s="9">
        <f t="shared" si="33"/>
        <v>593</v>
      </c>
      <c r="AD167" s="9">
        <f t="shared" si="34"/>
        <v>2356</v>
      </c>
    </row>
    <row r="168" spans="1:30" ht="14.25" x14ac:dyDescent="0.15">
      <c r="A168" s="3">
        <v>165</v>
      </c>
      <c r="B168" s="3" t="s">
        <v>22</v>
      </c>
      <c r="C168" s="3">
        <v>40</v>
      </c>
      <c r="D168" s="3" t="s">
        <v>159</v>
      </c>
      <c r="E168" s="3" t="s">
        <v>160</v>
      </c>
      <c r="F168" s="8"/>
      <c r="G168" s="8"/>
      <c r="H168" s="8">
        <v>150</v>
      </c>
      <c r="I168" s="8">
        <v>179</v>
      </c>
      <c r="J168" s="9">
        <v>159</v>
      </c>
      <c r="K168" s="9">
        <f t="shared" si="35"/>
        <v>488</v>
      </c>
      <c r="L168" s="9">
        <f t="shared" si="36"/>
        <v>488</v>
      </c>
      <c r="M168" s="8">
        <v>175</v>
      </c>
      <c r="N168" s="8">
        <v>122</v>
      </c>
      <c r="O168" s="8">
        <v>191</v>
      </c>
      <c r="P168" s="9">
        <f t="shared" si="26"/>
        <v>488</v>
      </c>
      <c r="Q168" s="9">
        <f t="shared" si="27"/>
        <v>488</v>
      </c>
      <c r="R168" s="9">
        <f t="shared" si="28"/>
        <v>976</v>
      </c>
      <c r="S168" s="8">
        <v>164</v>
      </c>
      <c r="T168" s="8">
        <v>140</v>
      </c>
      <c r="U168" s="9">
        <v>159</v>
      </c>
      <c r="V168" s="9">
        <f t="shared" si="29"/>
        <v>463</v>
      </c>
      <c r="W168" s="9">
        <f t="shared" si="30"/>
        <v>463</v>
      </c>
      <c r="X168" s="9">
        <f t="shared" si="31"/>
        <v>1439</v>
      </c>
      <c r="Y168" s="8"/>
      <c r="Z168" s="8"/>
      <c r="AA168" s="9"/>
      <c r="AB168" s="9"/>
      <c r="AC168" s="9"/>
      <c r="AD168" s="9"/>
    </row>
    <row r="169" spans="1:30" ht="14.25" x14ac:dyDescent="0.15">
      <c r="A169" s="3">
        <v>166</v>
      </c>
      <c r="B169" s="3" t="s">
        <v>22</v>
      </c>
      <c r="C169" s="3">
        <v>40</v>
      </c>
      <c r="D169" s="3" t="s">
        <v>159</v>
      </c>
      <c r="E169" s="3" t="s">
        <v>164</v>
      </c>
      <c r="F169" s="8"/>
      <c r="G169" s="8"/>
      <c r="H169" s="8">
        <v>218</v>
      </c>
      <c r="I169" s="8">
        <v>233</v>
      </c>
      <c r="J169" s="9">
        <v>191</v>
      </c>
      <c r="K169" s="9">
        <f t="shared" si="35"/>
        <v>642</v>
      </c>
      <c r="L169" s="9">
        <f t="shared" si="36"/>
        <v>642</v>
      </c>
      <c r="M169" s="8">
        <v>174</v>
      </c>
      <c r="N169" s="8">
        <v>198</v>
      </c>
      <c r="O169" s="8">
        <v>194</v>
      </c>
      <c r="P169" s="9">
        <f t="shared" si="26"/>
        <v>566</v>
      </c>
      <c r="Q169" s="9">
        <f t="shared" si="27"/>
        <v>566</v>
      </c>
      <c r="R169" s="9">
        <f t="shared" si="28"/>
        <v>1208</v>
      </c>
      <c r="S169" s="8">
        <v>244</v>
      </c>
      <c r="T169" s="8">
        <v>186</v>
      </c>
      <c r="U169" s="9">
        <v>170</v>
      </c>
      <c r="V169" s="9">
        <f t="shared" si="29"/>
        <v>600</v>
      </c>
      <c r="W169" s="9">
        <f t="shared" si="30"/>
        <v>600</v>
      </c>
      <c r="X169" s="9">
        <f t="shared" si="31"/>
        <v>1808</v>
      </c>
      <c r="Y169" s="8">
        <v>183</v>
      </c>
      <c r="Z169" s="8">
        <v>205</v>
      </c>
      <c r="AA169" s="9">
        <v>235</v>
      </c>
      <c r="AB169" s="9">
        <f t="shared" si="32"/>
        <v>623</v>
      </c>
      <c r="AC169" s="9">
        <f t="shared" si="33"/>
        <v>623</v>
      </c>
      <c r="AD169" s="9">
        <f t="shared" si="34"/>
        <v>2431</v>
      </c>
    </row>
    <row r="170" spans="1:30" ht="14.25" x14ac:dyDescent="0.15">
      <c r="A170" s="3">
        <v>167</v>
      </c>
      <c r="B170" s="3"/>
      <c r="C170" s="3">
        <v>40</v>
      </c>
      <c r="D170" s="3" t="s">
        <v>159</v>
      </c>
      <c r="E170" s="3" t="s">
        <v>209</v>
      </c>
      <c r="F170" s="8"/>
      <c r="G170" s="8"/>
      <c r="H170" s="8">
        <v>159</v>
      </c>
      <c r="I170" s="8">
        <v>181</v>
      </c>
      <c r="J170" s="9">
        <v>169</v>
      </c>
      <c r="K170" s="9">
        <f t="shared" si="35"/>
        <v>509</v>
      </c>
      <c r="L170" s="9">
        <f t="shared" si="36"/>
        <v>509</v>
      </c>
      <c r="M170" s="8">
        <v>203</v>
      </c>
      <c r="N170" s="8">
        <v>215</v>
      </c>
      <c r="O170" s="8">
        <v>206</v>
      </c>
      <c r="P170" s="9">
        <f t="shared" si="26"/>
        <v>624</v>
      </c>
      <c r="Q170" s="9">
        <f t="shared" si="27"/>
        <v>624</v>
      </c>
      <c r="R170" s="9">
        <f t="shared" si="28"/>
        <v>1133</v>
      </c>
      <c r="S170" s="8">
        <v>178</v>
      </c>
      <c r="T170" s="8">
        <v>182</v>
      </c>
      <c r="U170" s="9">
        <v>135</v>
      </c>
      <c r="V170" s="9">
        <f t="shared" si="29"/>
        <v>495</v>
      </c>
      <c r="W170" s="9">
        <f t="shared" si="30"/>
        <v>495</v>
      </c>
      <c r="X170" s="9">
        <f t="shared" si="31"/>
        <v>1628</v>
      </c>
      <c r="Y170" s="8"/>
      <c r="Z170" s="8"/>
      <c r="AA170" s="9"/>
      <c r="AB170" s="9"/>
      <c r="AC170" s="9"/>
      <c r="AD170" s="9"/>
    </row>
    <row r="171" spans="1:30" ht="14.25" x14ac:dyDescent="0.15">
      <c r="A171" s="3">
        <v>168</v>
      </c>
      <c r="B171" s="3"/>
      <c r="C171" s="3">
        <v>40</v>
      </c>
      <c r="D171" s="3" t="s">
        <v>159</v>
      </c>
      <c r="E171" s="3" t="s">
        <v>203</v>
      </c>
      <c r="F171" s="8"/>
      <c r="G171" s="8"/>
      <c r="H171" s="8">
        <v>191</v>
      </c>
      <c r="I171" s="8">
        <v>223</v>
      </c>
      <c r="J171" s="9">
        <v>180</v>
      </c>
      <c r="K171" s="9">
        <f t="shared" si="35"/>
        <v>594</v>
      </c>
      <c r="L171" s="9">
        <f t="shared" si="36"/>
        <v>594</v>
      </c>
      <c r="M171" s="8">
        <v>214</v>
      </c>
      <c r="N171" s="8">
        <v>161</v>
      </c>
      <c r="O171" s="8">
        <v>249</v>
      </c>
      <c r="P171" s="9">
        <f t="shared" si="26"/>
        <v>624</v>
      </c>
      <c r="Q171" s="9">
        <f t="shared" si="27"/>
        <v>624</v>
      </c>
      <c r="R171" s="9">
        <f t="shared" si="28"/>
        <v>1218</v>
      </c>
      <c r="S171" s="8">
        <v>247</v>
      </c>
      <c r="T171" s="8">
        <v>210</v>
      </c>
      <c r="U171" s="9">
        <v>157</v>
      </c>
      <c r="V171" s="9">
        <f t="shared" si="29"/>
        <v>614</v>
      </c>
      <c r="W171" s="9">
        <f t="shared" si="30"/>
        <v>614</v>
      </c>
      <c r="X171" s="9">
        <f t="shared" si="31"/>
        <v>1832</v>
      </c>
      <c r="Y171" s="8">
        <v>197</v>
      </c>
      <c r="Z171" s="8">
        <v>195</v>
      </c>
      <c r="AA171" s="9">
        <v>238</v>
      </c>
      <c r="AB171" s="9">
        <f t="shared" si="32"/>
        <v>630</v>
      </c>
      <c r="AC171" s="9">
        <f t="shared" si="33"/>
        <v>630</v>
      </c>
      <c r="AD171" s="9">
        <f t="shared" si="34"/>
        <v>2462</v>
      </c>
    </row>
    <row r="172" spans="1:30" ht="14.25" x14ac:dyDescent="0.15">
      <c r="A172" s="3">
        <v>169</v>
      </c>
      <c r="B172" s="3"/>
      <c r="C172" s="3">
        <v>44</v>
      </c>
      <c r="D172" s="3" t="s">
        <v>194</v>
      </c>
      <c r="E172" s="3" t="s">
        <v>195</v>
      </c>
      <c r="F172" s="8"/>
      <c r="G172" s="8"/>
      <c r="H172" s="8">
        <v>203</v>
      </c>
      <c r="I172" s="8">
        <v>202</v>
      </c>
      <c r="J172" s="9">
        <v>269</v>
      </c>
      <c r="K172" s="9">
        <f t="shared" si="35"/>
        <v>674</v>
      </c>
      <c r="L172" s="9">
        <f t="shared" si="36"/>
        <v>674</v>
      </c>
      <c r="M172" s="8">
        <v>207</v>
      </c>
      <c r="N172" s="8">
        <v>210</v>
      </c>
      <c r="O172" s="8">
        <v>167</v>
      </c>
      <c r="P172" s="9">
        <f t="shared" si="26"/>
        <v>584</v>
      </c>
      <c r="Q172" s="9">
        <f t="shared" si="27"/>
        <v>584</v>
      </c>
      <c r="R172" s="9">
        <f t="shared" si="28"/>
        <v>1258</v>
      </c>
      <c r="S172" s="8">
        <v>179</v>
      </c>
      <c r="T172" s="8">
        <v>129</v>
      </c>
      <c r="U172" s="9">
        <v>212</v>
      </c>
      <c r="V172" s="8">
        <f t="shared" si="29"/>
        <v>520</v>
      </c>
      <c r="W172" s="9">
        <f t="shared" si="30"/>
        <v>520</v>
      </c>
      <c r="X172" s="9">
        <f t="shared" si="31"/>
        <v>1778</v>
      </c>
      <c r="Y172" s="8">
        <v>125</v>
      </c>
      <c r="Z172" s="8">
        <v>146</v>
      </c>
      <c r="AA172" s="9">
        <v>166</v>
      </c>
      <c r="AB172" s="8">
        <f t="shared" si="32"/>
        <v>437</v>
      </c>
      <c r="AC172" s="9">
        <f t="shared" si="33"/>
        <v>437</v>
      </c>
      <c r="AD172" s="9">
        <f t="shared" si="34"/>
        <v>2215</v>
      </c>
    </row>
    <row r="173" spans="1:30" ht="14.25" x14ac:dyDescent="0.15">
      <c r="A173" s="3">
        <v>170</v>
      </c>
      <c r="B173" s="3" t="s">
        <v>22</v>
      </c>
      <c r="C173" s="3">
        <v>44</v>
      </c>
      <c r="D173" s="3" t="s">
        <v>194</v>
      </c>
      <c r="E173" s="3" t="s">
        <v>199</v>
      </c>
      <c r="F173" s="8"/>
      <c r="G173" s="8"/>
      <c r="H173" s="8">
        <v>168</v>
      </c>
      <c r="I173" s="8">
        <v>179</v>
      </c>
      <c r="J173" s="9">
        <v>179</v>
      </c>
      <c r="K173" s="9">
        <f t="shared" si="35"/>
        <v>526</v>
      </c>
      <c r="L173" s="9">
        <f t="shared" si="36"/>
        <v>526</v>
      </c>
      <c r="M173" s="8">
        <v>199</v>
      </c>
      <c r="N173" s="8">
        <v>149</v>
      </c>
      <c r="O173" s="8">
        <v>152</v>
      </c>
      <c r="P173" s="9">
        <f t="shared" si="26"/>
        <v>500</v>
      </c>
      <c r="Q173" s="9">
        <f t="shared" si="27"/>
        <v>500</v>
      </c>
      <c r="R173" s="9">
        <f t="shared" si="28"/>
        <v>1026</v>
      </c>
      <c r="S173" s="8">
        <v>169</v>
      </c>
      <c r="T173" s="8">
        <v>164</v>
      </c>
      <c r="U173" s="9">
        <v>244</v>
      </c>
      <c r="V173" s="9">
        <f t="shared" si="29"/>
        <v>577</v>
      </c>
      <c r="W173" s="9">
        <f t="shared" si="30"/>
        <v>577</v>
      </c>
      <c r="X173" s="9">
        <f t="shared" si="31"/>
        <v>1603</v>
      </c>
      <c r="Y173" s="8"/>
      <c r="Z173" s="8"/>
      <c r="AA173" s="9"/>
      <c r="AB173" s="9"/>
      <c r="AC173" s="9"/>
      <c r="AD173" s="9"/>
    </row>
    <row r="174" spans="1:30" ht="14.25" x14ac:dyDescent="0.15">
      <c r="A174" s="3">
        <v>171</v>
      </c>
      <c r="B174" s="3"/>
      <c r="C174" s="3">
        <v>44</v>
      </c>
      <c r="D174" s="3" t="s">
        <v>194</v>
      </c>
      <c r="E174" s="3" t="s">
        <v>218</v>
      </c>
      <c r="F174" s="8"/>
      <c r="G174" s="8"/>
      <c r="H174" s="8">
        <v>202</v>
      </c>
      <c r="I174" s="8">
        <v>169</v>
      </c>
      <c r="J174" s="9">
        <v>157</v>
      </c>
      <c r="K174" s="9">
        <f t="shared" si="35"/>
        <v>528</v>
      </c>
      <c r="L174" s="9">
        <f t="shared" si="36"/>
        <v>528</v>
      </c>
      <c r="M174" s="8">
        <v>202</v>
      </c>
      <c r="N174" s="8">
        <v>179</v>
      </c>
      <c r="O174" s="8">
        <v>165</v>
      </c>
      <c r="P174" s="9">
        <f t="shared" si="26"/>
        <v>546</v>
      </c>
      <c r="Q174" s="9">
        <f t="shared" si="27"/>
        <v>546</v>
      </c>
      <c r="R174" s="9">
        <f t="shared" si="28"/>
        <v>1074</v>
      </c>
      <c r="S174" s="8">
        <v>170</v>
      </c>
      <c r="T174" s="8">
        <v>235</v>
      </c>
      <c r="U174" s="9">
        <v>191</v>
      </c>
      <c r="V174" s="9">
        <f t="shared" si="29"/>
        <v>596</v>
      </c>
      <c r="W174" s="9">
        <f t="shared" si="30"/>
        <v>596</v>
      </c>
      <c r="X174" s="9">
        <f t="shared" si="31"/>
        <v>1670</v>
      </c>
      <c r="Y174" s="8"/>
      <c r="Z174" s="8"/>
      <c r="AA174" s="9"/>
      <c r="AB174" s="9"/>
      <c r="AC174" s="9"/>
      <c r="AD174" s="9"/>
    </row>
    <row r="175" spans="1:30" ht="14.25" x14ac:dyDescent="0.15">
      <c r="A175" s="3">
        <v>172</v>
      </c>
      <c r="B175" s="3"/>
      <c r="C175" s="3">
        <v>44</v>
      </c>
      <c r="D175" s="3" t="s">
        <v>194</v>
      </c>
      <c r="E175" s="3" t="s">
        <v>222</v>
      </c>
      <c r="F175" s="8"/>
      <c r="G175" s="8"/>
      <c r="H175" s="8">
        <v>117</v>
      </c>
      <c r="I175" s="8">
        <v>190</v>
      </c>
      <c r="J175" s="9">
        <v>202</v>
      </c>
      <c r="K175" s="9">
        <f t="shared" si="35"/>
        <v>509</v>
      </c>
      <c r="L175" s="9">
        <f t="shared" si="36"/>
        <v>509</v>
      </c>
      <c r="M175" s="8">
        <v>181</v>
      </c>
      <c r="N175" s="8">
        <v>179</v>
      </c>
      <c r="O175" s="8">
        <v>227</v>
      </c>
      <c r="P175" s="9">
        <f t="shared" si="26"/>
        <v>587</v>
      </c>
      <c r="Q175" s="9">
        <f t="shared" si="27"/>
        <v>587</v>
      </c>
      <c r="R175" s="9">
        <f t="shared" si="28"/>
        <v>1096</v>
      </c>
      <c r="S175" s="8">
        <v>201</v>
      </c>
      <c r="T175" s="8">
        <v>192</v>
      </c>
      <c r="U175" s="9">
        <v>223</v>
      </c>
      <c r="V175" s="9">
        <f t="shared" si="29"/>
        <v>616</v>
      </c>
      <c r="W175" s="9">
        <f t="shared" si="30"/>
        <v>616</v>
      </c>
      <c r="X175" s="9">
        <f t="shared" si="31"/>
        <v>1712</v>
      </c>
      <c r="Y175" s="8"/>
      <c r="Z175" s="8"/>
      <c r="AA175" s="9"/>
      <c r="AB175" s="9"/>
      <c r="AC175" s="9"/>
      <c r="AD175" s="9"/>
    </row>
    <row r="176" spans="1:30" ht="14.25" x14ac:dyDescent="0.15">
      <c r="A176" s="3">
        <v>173</v>
      </c>
      <c r="B176" s="3" t="s">
        <v>22</v>
      </c>
      <c r="C176" s="3">
        <v>26</v>
      </c>
      <c r="D176" s="3" t="s">
        <v>52</v>
      </c>
      <c r="E176" s="3" t="s">
        <v>60</v>
      </c>
      <c r="F176" s="8"/>
      <c r="G176" s="8"/>
      <c r="H176" s="8">
        <v>237</v>
      </c>
      <c r="I176" s="8">
        <v>182</v>
      </c>
      <c r="J176" s="9">
        <v>237</v>
      </c>
      <c r="K176" s="9">
        <f t="shared" si="35"/>
        <v>656</v>
      </c>
      <c r="L176" s="9">
        <f t="shared" si="36"/>
        <v>656</v>
      </c>
      <c r="M176" s="8">
        <v>217</v>
      </c>
      <c r="N176" s="8">
        <v>231</v>
      </c>
      <c r="O176" s="8">
        <v>221</v>
      </c>
      <c r="P176" s="9">
        <f t="shared" si="26"/>
        <v>669</v>
      </c>
      <c r="Q176" s="9">
        <f t="shared" si="27"/>
        <v>669</v>
      </c>
      <c r="R176" s="9">
        <f t="shared" si="28"/>
        <v>1325</v>
      </c>
      <c r="S176" s="8">
        <v>236</v>
      </c>
      <c r="T176" s="8">
        <v>210</v>
      </c>
      <c r="U176" s="9">
        <v>235</v>
      </c>
      <c r="V176" s="9">
        <f t="shared" si="29"/>
        <v>681</v>
      </c>
      <c r="W176" s="9">
        <f t="shared" si="30"/>
        <v>681</v>
      </c>
      <c r="X176" s="9">
        <f t="shared" si="31"/>
        <v>2006</v>
      </c>
      <c r="Y176" s="8">
        <v>268</v>
      </c>
      <c r="Z176" s="8">
        <v>208</v>
      </c>
      <c r="AA176" s="9">
        <v>223</v>
      </c>
      <c r="AB176" s="9">
        <f t="shared" si="32"/>
        <v>699</v>
      </c>
      <c r="AC176" s="9">
        <f t="shared" si="33"/>
        <v>699</v>
      </c>
      <c r="AD176" s="9">
        <f t="shared" si="34"/>
        <v>2705</v>
      </c>
    </row>
    <row r="177" spans="1:30" ht="14.25" x14ac:dyDescent="0.15">
      <c r="A177" s="3">
        <v>174</v>
      </c>
      <c r="B177" s="3"/>
      <c r="C177" s="3">
        <v>26</v>
      </c>
      <c r="D177" s="3" t="s">
        <v>52</v>
      </c>
      <c r="E177" s="3" t="s">
        <v>110</v>
      </c>
      <c r="F177" s="8"/>
      <c r="G177" s="8"/>
      <c r="H177" s="8">
        <v>206</v>
      </c>
      <c r="I177" s="8">
        <v>189</v>
      </c>
      <c r="J177" s="9">
        <v>239</v>
      </c>
      <c r="K177" s="9">
        <f t="shared" si="35"/>
        <v>634</v>
      </c>
      <c r="L177" s="9">
        <f t="shared" si="36"/>
        <v>634</v>
      </c>
      <c r="M177" s="8">
        <v>179</v>
      </c>
      <c r="N177" s="8">
        <v>167</v>
      </c>
      <c r="O177" s="8">
        <v>203</v>
      </c>
      <c r="P177" s="9">
        <f t="shared" si="26"/>
        <v>549</v>
      </c>
      <c r="Q177" s="9">
        <f t="shared" si="27"/>
        <v>549</v>
      </c>
      <c r="R177" s="9">
        <f t="shared" si="28"/>
        <v>1183</v>
      </c>
      <c r="S177" s="8">
        <v>236</v>
      </c>
      <c r="T177" s="8">
        <v>181</v>
      </c>
      <c r="U177" s="9">
        <v>225</v>
      </c>
      <c r="V177" s="9">
        <f t="shared" si="29"/>
        <v>642</v>
      </c>
      <c r="W177" s="9">
        <f t="shared" si="30"/>
        <v>642</v>
      </c>
      <c r="X177" s="9">
        <f t="shared" si="31"/>
        <v>1825</v>
      </c>
      <c r="Y177" s="8">
        <v>184</v>
      </c>
      <c r="Z177" s="8">
        <v>202</v>
      </c>
      <c r="AA177" s="9">
        <v>191</v>
      </c>
      <c r="AB177" s="9">
        <f t="shared" si="32"/>
        <v>577</v>
      </c>
      <c r="AC177" s="9">
        <f t="shared" si="33"/>
        <v>577</v>
      </c>
      <c r="AD177" s="9">
        <f t="shared" si="34"/>
        <v>2402</v>
      </c>
    </row>
    <row r="178" spans="1:30" ht="14.25" x14ac:dyDescent="0.15">
      <c r="A178" s="3">
        <v>175</v>
      </c>
      <c r="B178" s="3"/>
      <c r="C178" s="3">
        <v>26</v>
      </c>
      <c r="D178" s="3" t="s">
        <v>52</v>
      </c>
      <c r="E178" s="3" t="s">
        <v>133</v>
      </c>
      <c r="F178" s="8"/>
      <c r="G178" s="8"/>
      <c r="H178" s="8">
        <v>221</v>
      </c>
      <c r="I178" s="8">
        <v>206</v>
      </c>
      <c r="J178" s="9">
        <v>181</v>
      </c>
      <c r="K178" s="9">
        <f t="shared" si="35"/>
        <v>608</v>
      </c>
      <c r="L178" s="9">
        <f t="shared" si="36"/>
        <v>608</v>
      </c>
      <c r="M178" s="8">
        <v>141</v>
      </c>
      <c r="N178" s="8">
        <v>173</v>
      </c>
      <c r="O178" s="8">
        <v>166</v>
      </c>
      <c r="P178" s="9">
        <f t="shared" si="26"/>
        <v>480</v>
      </c>
      <c r="Q178" s="9">
        <f t="shared" si="27"/>
        <v>480</v>
      </c>
      <c r="R178" s="9">
        <f t="shared" si="28"/>
        <v>1088</v>
      </c>
      <c r="S178" s="8">
        <v>155</v>
      </c>
      <c r="T178" s="8">
        <v>199</v>
      </c>
      <c r="U178" s="9">
        <v>191</v>
      </c>
      <c r="V178" s="9">
        <f t="shared" si="29"/>
        <v>545</v>
      </c>
      <c r="W178" s="9">
        <f t="shared" si="30"/>
        <v>545</v>
      </c>
      <c r="X178" s="9">
        <f t="shared" si="31"/>
        <v>1633</v>
      </c>
      <c r="Y178" s="8"/>
      <c r="Z178" s="8"/>
      <c r="AA178" s="9"/>
      <c r="AB178" s="9"/>
      <c r="AC178" s="9"/>
      <c r="AD178" s="9"/>
    </row>
    <row r="179" spans="1:30" ht="14.25" x14ac:dyDescent="0.15">
      <c r="A179" s="3">
        <v>176</v>
      </c>
      <c r="B179" s="3" t="s">
        <v>64</v>
      </c>
      <c r="C179" s="3">
        <v>26</v>
      </c>
      <c r="D179" s="3" t="s">
        <v>52</v>
      </c>
      <c r="E179" s="3" t="s">
        <v>102</v>
      </c>
      <c r="F179" s="8"/>
      <c r="G179" s="8"/>
      <c r="H179" s="8">
        <v>268</v>
      </c>
      <c r="I179" s="8">
        <v>235</v>
      </c>
      <c r="J179" s="9">
        <v>202</v>
      </c>
      <c r="K179" s="9">
        <f t="shared" si="35"/>
        <v>705</v>
      </c>
      <c r="L179" s="9">
        <f t="shared" si="36"/>
        <v>705</v>
      </c>
      <c r="M179" s="8">
        <v>148</v>
      </c>
      <c r="N179" s="8">
        <v>214</v>
      </c>
      <c r="O179" s="8">
        <v>199</v>
      </c>
      <c r="P179" s="9">
        <f t="shared" si="26"/>
        <v>561</v>
      </c>
      <c r="Q179" s="9">
        <f t="shared" si="27"/>
        <v>561</v>
      </c>
      <c r="R179" s="9">
        <f t="shared" si="28"/>
        <v>1266</v>
      </c>
      <c r="S179" s="8">
        <v>172</v>
      </c>
      <c r="T179" s="8">
        <v>171</v>
      </c>
      <c r="U179" s="9">
        <v>211</v>
      </c>
      <c r="V179" s="9">
        <f t="shared" si="29"/>
        <v>554</v>
      </c>
      <c r="W179" s="9">
        <f t="shared" si="30"/>
        <v>554</v>
      </c>
      <c r="X179" s="9">
        <f t="shared" si="31"/>
        <v>1820</v>
      </c>
      <c r="Y179" s="8">
        <v>224</v>
      </c>
      <c r="Z179" s="8">
        <v>265</v>
      </c>
      <c r="AA179" s="9">
        <v>224</v>
      </c>
      <c r="AB179" s="9">
        <f t="shared" si="32"/>
        <v>713</v>
      </c>
      <c r="AC179" s="9">
        <f t="shared" si="33"/>
        <v>713</v>
      </c>
      <c r="AD179" s="9">
        <f t="shared" si="34"/>
        <v>2533</v>
      </c>
    </row>
    <row r="180" spans="1:30" ht="14.25" x14ac:dyDescent="0.15">
      <c r="A180" s="3">
        <v>177</v>
      </c>
      <c r="B180" s="3" t="s">
        <v>64</v>
      </c>
      <c r="C180" s="3">
        <v>26</v>
      </c>
      <c r="D180" s="3" t="s">
        <v>52</v>
      </c>
      <c r="E180" s="3" t="s">
        <v>95</v>
      </c>
      <c r="F180" s="8"/>
      <c r="G180" s="8"/>
      <c r="H180" s="8">
        <v>213</v>
      </c>
      <c r="I180" s="8">
        <v>160</v>
      </c>
      <c r="J180" s="9">
        <v>253</v>
      </c>
      <c r="K180" s="9">
        <f t="shared" si="35"/>
        <v>626</v>
      </c>
      <c r="L180" s="9">
        <f t="shared" si="36"/>
        <v>626</v>
      </c>
      <c r="M180" s="8">
        <v>223</v>
      </c>
      <c r="N180" s="8">
        <v>153</v>
      </c>
      <c r="O180" s="8">
        <v>186</v>
      </c>
      <c r="P180" s="9">
        <f t="shared" si="26"/>
        <v>562</v>
      </c>
      <c r="Q180" s="9">
        <f t="shared" si="27"/>
        <v>562</v>
      </c>
      <c r="R180" s="9">
        <f t="shared" si="28"/>
        <v>1188</v>
      </c>
      <c r="S180" s="8">
        <v>200</v>
      </c>
      <c r="T180" s="8">
        <v>158</v>
      </c>
      <c r="U180" s="9">
        <v>198</v>
      </c>
      <c r="V180" s="9">
        <f t="shared" si="29"/>
        <v>556</v>
      </c>
      <c r="W180" s="9">
        <f t="shared" si="30"/>
        <v>556</v>
      </c>
      <c r="X180" s="9">
        <f t="shared" si="31"/>
        <v>1744</v>
      </c>
      <c r="Y180" s="8"/>
      <c r="Z180" s="8"/>
      <c r="AA180" s="9"/>
      <c r="AB180" s="9"/>
      <c r="AC180" s="9"/>
      <c r="AD180" s="9"/>
    </row>
    <row r="181" spans="1:30" ht="14.25" x14ac:dyDescent="0.15">
      <c r="A181" s="3">
        <v>178</v>
      </c>
      <c r="B181" s="3"/>
      <c r="C181" s="3">
        <v>26</v>
      </c>
      <c r="D181" s="3" t="s">
        <v>52</v>
      </c>
      <c r="E181" s="3" t="s">
        <v>91</v>
      </c>
      <c r="F181" s="8"/>
      <c r="G181" s="8"/>
      <c r="H181" s="8">
        <v>189</v>
      </c>
      <c r="I181" s="8">
        <v>196</v>
      </c>
      <c r="J181" s="9">
        <v>185</v>
      </c>
      <c r="K181" s="9">
        <f t="shared" si="35"/>
        <v>570</v>
      </c>
      <c r="L181" s="9">
        <f t="shared" si="36"/>
        <v>570</v>
      </c>
      <c r="M181" s="8">
        <v>173</v>
      </c>
      <c r="N181" s="8">
        <v>180</v>
      </c>
      <c r="O181" s="8">
        <v>182</v>
      </c>
      <c r="P181" s="9">
        <f t="shared" si="26"/>
        <v>535</v>
      </c>
      <c r="Q181" s="9">
        <f t="shared" si="27"/>
        <v>535</v>
      </c>
      <c r="R181" s="9">
        <f t="shared" si="28"/>
        <v>1105</v>
      </c>
      <c r="S181" s="8">
        <v>209</v>
      </c>
      <c r="T181" s="8">
        <v>142</v>
      </c>
      <c r="U181" s="9">
        <v>188</v>
      </c>
      <c r="V181" s="9">
        <f t="shared" si="29"/>
        <v>539</v>
      </c>
      <c r="W181" s="9">
        <f t="shared" si="30"/>
        <v>539</v>
      </c>
      <c r="X181" s="9">
        <f t="shared" si="31"/>
        <v>1644</v>
      </c>
      <c r="Y181" s="8"/>
      <c r="Z181" s="8"/>
      <c r="AA181" s="9"/>
      <c r="AB181" s="9"/>
      <c r="AC181" s="9"/>
      <c r="AD181" s="9"/>
    </row>
    <row r="182" spans="1:30" ht="14.25" x14ac:dyDescent="0.15">
      <c r="A182" s="3">
        <v>179</v>
      </c>
      <c r="B182" s="3"/>
      <c r="C182" s="3">
        <v>26</v>
      </c>
      <c r="D182" s="3" t="s">
        <v>52</v>
      </c>
      <c r="E182" s="3" t="s">
        <v>53</v>
      </c>
      <c r="F182" s="8">
        <v>15</v>
      </c>
      <c r="G182" s="8"/>
      <c r="H182" s="8">
        <v>134</v>
      </c>
      <c r="I182" s="9">
        <v>212</v>
      </c>
      <c r="J182" s="9">
        <v>170</v>
      </c>
      <c r="K182" s="9">
        <f t="shared" si="35"/>
        <v>516</v>
      </c>
      <c r="L182" s="9">
        <f t="shared" si="36"/>
        <v>561</v>
      </c>
      <c r="M182" s="8">
        <v>194</v>
      </c>
      <c r="N182" s="8">
        <v>180</v>
      </c>
      <c r="O182" s="8">
        <v>192</v>
      </c>
      <c r="P182" s="9">
        <f t="shared" si="26"/>
        <v>566</v>
      </c>
      <c r="Q182" s="9">
        <f t="shared" si="27"/>
        <v>611</v>
      </c>
      <c r="R182" s="9">
        <f t="shared" si="28"/>
        <v>1172</v>
      </c>
      <c r="S182" s="8">
        <v>138</v>
      </c>
      <c r="T182" s="8">
        <v>167</v>
      </c>
      <c r="U182" s="9">
        <v>169</v>
      </c>
      <c r="V182" s="9">
        <f t="shared" si="29"/>
        <v>474</v>
      </c>
      <c r="W182" s="9">
        <f t="shared" si="30"/>
        <v>519</v>
      </c>
      <c r="X182" s="9">
        <f t="shared" si="31"/>
        <v>1691</v>
      </c>
      <c r="Y182" s="8"/>
      <c r="Z182" s="8"/>
      <c r="AA182" s="9"/>
      <c r="AB182" s="9"/>
      <c r="AC182" s="9"/>
      <c r="AD182" s="9"/>
    </row>
    <row r="183" spans="1:30" ht="14.25" x14ac:dyDescent="0.15">
      <c r="A183" s="3">
        <v>180</v>
      </c>
      <c r="B183" s="3"/>
      <c r="C183" s="3">
        <v>26</v>
      </c>
      <c r="D183" s="3" t="s">
        <v>52</v>
      </c>
      <c r="E183" s="3" t="s">
        <v>118</v>
      </c>
      <c r="F183" s="8"/>
      <c r="G183" s="8"/>
      <c r="H183" s="8">
        <v>237</v>
      </c>
      <c r="I183" s="8">
        <v>165</v>
      </c>
      <c r="J183" s="9">
        <v>206</v>
      </c>
      <c r="K183" s="9">
        <f t="shared" si="35"/>
        <v>608</v>
      </c>
      <c r="L183" s="9">
        <f t="shared" si="36"/>
        <v>608</v>
      </c>
      <c r="M183" s="8">
        <v>206</v>
      </c>
      <c r="N183" s="8">
        <v>196</v>
      </c>
      <c r="O183" s="8">
        <v>187</v>
      </c>
      <c r="P183" s="9">
        <f t="shared" si="26"/>
        <v>589</v>
      </c>
      <c r="Q183" s="9">
        <f t="shared" si="27"/>
        <v>589</v>
      </c>
      <c r="R183" s="9">
        <f t="shared" si="28"/>
        <v>1197</v>
      </c>
      <c r="S183" s="8">
        <v>168</v>
      </c>
      <c r="T183" s="8">
        <v>217</v>
      </c>
      <c r="U183" s="9">
        <v>160</v>
      </c>
      <c r="V183" s="9">
        <f t="shared" si="29"/>
        <v>545</v>
      </c>
      <c r="W183" s="9">
        <f t="shared" si="30"/>
        <v>545</v>
      </c>
      <c r="X183" s="9">
        <f t="shared" si="31"/>
        <v>1742</v>
      </c>
      <c r="Y183" s="8"/>
      <c r="Z183" s="8"/>
      <c r="AA183" s="9"/>
      <c r="AB183" s="9"/>
      <c r="AC183" s="9"/>
      <c r="AD183" s="9"/>
    </row>
    <row r="184" spans="1:30" ht="14.25" x14ac:dyDescent="0.15">
      <c r="A184" s="3">
        <v>181</v>
      </c>
      <c r="B184" s="3"/>
      <c r="C184" s="3">
        <v>26</v>
      </c>
      <c r="D184" s="3" t="s">
        <v>52</v>
      </c>
      <c r="E184" s="3" t="s">
        <v>128</v>
      </c>
      <c r="F184" s="8"/>
      <c r="G184" s="8"/>
      <c r="H184" s="8">
        <v>165</v>
      </c>
      <c r="I184" s="9">
        <v>149</v>
      </c>
      <c r="J184" s="9">
        <v>166</v>
      </c>
      <c r="K184" s="9">
        <f t="shared" si="35"/>
        <v>480</v>
      </c>
      <c r="L184" s="9">
        <f t="shared" si="36"/>
        <v>480</v>
      </c>
      <c r="M184" s="8">
        <v>142</v>
      </c>
      <c r="N184" s="8">
        <v>168</v>
      </c>
      <c r="O184" s="8">
        <v>190</v>
      </c>
      <c r="P184" s="9">
        <f t="shared" si="26"/>
        <v>500</v>
      </c>
      <c r="Q184" s="9">
        <f t="shared" si="27"/>
        <v>500</v>
      </c>
      <c r="R184" s="9">
        <f t="shared" si="28"/>
        <v>980</v>
      </c>
      <c r="S184" s="8">
        <v>140</v>
      </c>
      <c r="T184" s="8">
        <v>193</v>
      </c>
      <c r="U184" s="9">
        <v>199</v>
      </c>
      <c r="V184" s="9">
        <f t="shared" si="29"/>
        <v>532</v>
      </c>
      <c r="W184" s="9">
        <f t="shared" si="30"/>
        <v>532</v>
      </c>
      <c r="X184" s="9">
        <f t="shared" si="31"/>
        <v>1512</v>
      </c>
      <c r="Y184" s="8"/>
      <c r="Z184" s="8"/>
      <c r="AA184" s="9"/>
      <c r="AB184" s="9"/>
      <c r="AC184" s="9"/>
      <c r="AD184" s="9"/>
    </row>
    <row r="185" spans="1:30" ht="14.25" x14ac:dyDescent="0.15">
      <c r="A185" s="3">
        <v>182</v>
      </c>
      <c r="B185" s="3"/>
      <c r="C185" s="3">
        <v>26</v>
      </c>
      <c r="D185" s="3" t="s">
        <v>52</v>
      </c>
      <c r="E185" s="3" t="s">
        <v>134</v>
      </c>
      <c r="F185" s="8">
        <v>15</v>
      </c>
      <c r="G185" s="8"/>
      <c r="H185" s="8">
        <v>167</v>
      </c>
      <c r="I185" s="8">
        <v>156</v>
      </c>
      <c r="J185" s="9">
        <v>156</v>
      </c>
      <c r="K185" s="9">
        <f t="shared" si="35"/>
        <v>479</v>
      </c>
      <c r="L185" s="9">
        <f t="shared" si="36"/>
        <v>524</v>
      </c>
      <c r="M185" s="8">
        <v>182</v>
      </c>
      <c r="N185" s="8">
        <v>146</v>
      </c>
      <c r="O185" s="8">
        <v>144</v>
      </c>
      <c r="P185" s="9">
        <f t="shared" si="26"/>
        <v>472</v>
      </c>
      <c r="Q185" s="9">
        <f t="shared" si="27"/>
        <v>517</v>
      </c>
      <c r="R185" s="9">
        <f t="shared" si="28"/>
        <v>1041</v>
      </c>
      <c r="S185" s="8">
        <v>122</v>
      </c>
      <c r="T185" s="8">
        <v>126</v>
      </c>
      <c r="U185" s="9">
        <v>137</v>
      </c>
      <c r="V185" s="9">
        <f t="shared" si="29"/>
        <v>385</v>
      </c>
      <c r="W185" s="9">
        <f t="shared" si="30"/>
        <v>430</v>
      </c>
      <c r="X185" s="9">
        <f t="shared" si="31"/>
        <v>1471</v>
      </c>
      <c r="Y185" s="8"/>
      <c r="Z185" s="8"/>
      <c r="AA185" s="9"/>
      <c r="AB185" s="9"/>
      <c r="AC185" s="9"/>
      <c r="AD185" s="9"/>
    </row>
    <row r="186" spans="1:30" ht="14.25" x14ac:dyDescent="0.15">
      <c r="A186" s="3">
        <v>183</v>
      </c>
      <c r="B186" s="3" t="s">
        <v>64</v>
      </c>
      <c r="C186" s="3">
        <v>26</v>
      </c>
      <c r="D186" s="3" t="s">
        <v>52</v>
      </c>
      <c r="E186" s="3" t="s">
        <v>114</v>
      </c>
      <c r="F186" s="8">
        <v>10</v>
      </c>
      <c r="G186" s="8">
        <v>0</v>
      </c>
      <c r="H186" s="8">
        <v>153</v>
      </c>
      <c r="I186" s="9">
        <v>171</v>
      </c>
      <c r="J186" s="9">
        <v>112</v>
      </c>
      <c r="K186" s="9">
        <f t="shared" si="35"/>
        <v>436</v>
      </c>
      <c r="L186" s="9">
        <f t="shared" si="36"/>
        <v>466</v>
      </c>
      <c r="M186" s="8">
        <v>169</v>
      </c>
      <c r="N186" s="8">
        <v>88</v>
      </c>
      <c r="O186" s="8">
        <v>115</v>
      </c>
      <c r="P186" s="9">
        <f t="shared" si="26"/>
        <v>372</v>
      </c>
      <c r="Q186" s="9">
        <f t="shared" si="27"/>
        <v>402</v>
      </c>
      <c r="R186" s="9">
        <f t="shared" si="28"/>
        <v>868</v>
      </c>
      <c r="S186" s="8">
        <v>120</v>
      </c>
      <c r="T186" s="8">
        <v>143</v>
      </c>
      <c r="U186" s="9">
        <v>182</v>
      </c>
      <c r="V186" s="9">
        <f t="shared" si="29"/>
        <v>445</v>
      </c>
      <c r="W186" s="9">
        <f t="shared" si="30"/>
        <v>475</v>
      </c>
      <c r="X186" s="9">
        <f t="shared" si="31"/>
        <v>1343</v>
      </c>
      <c r="Y186" s="8"/>
      <c r="Z186" s="8"/>
      <c r="AA186" s="9"/>
      <c r="AB186" s="9"/>
      <c r="AC186" s="9"/>
      <c r="AD186" s="9"/>
    </row>
    <row r="187" spans="1:30" ht="14.25" x14ac:dyDescent="0.15">
      <c r="A187" s="3">
        <v>184</v>
      </c>
      <c r="B187" s="4"/>
      <c r="C187" s="4"/>
      <c r="D187" s="4"/>
      <c r="E187" s="4"/>
      <c r="F187" s="10"/>
      <c r="G187" s="11"/>
      <c r="H187" s="10"/>
      <c r="I187" s="10"/>
      <c r="J187" s="10"/>
      <c r="K187" s="9">
        <f t="shared" si="35"/>
        <v>0</v>
      </c>
      <c r="L187" s="9">
        <f t="shared" si="36"/>
        <v>0</v>
      </c>
      <c r="M187" s="10"/>
      <c r="N187" s="10"/>
      <c r="O187" s="10"/>
      <c r="P187" s="9">
        <f t="shared" si="26"/>
        <v>0</v>
      </c>
      <c r="Q187" s="9">
        <f t="shared" si="27"/>
        <v>0</v>
      </c>
      <c r="R187" s="9">
        <f t="shared" si="28"/>
        <v>0</v>
      </c>
      <c r="S187" s="8"/>
      <c r="T187" s="8"/>
      <c r="U187" s="9"/>
      <c r="V187" s="9">
        <f t="shared" si="29"/>
        <v>0</v>
      </c>
      <c r="W187" s="9">
        <f t="shared" si="30"/>
        <v>0</v>
      </c>
      <c r="X187" s="9">
        <f t="shared" si="31"/>
        <v>0</v>
      </c>
      <c r="Y187" s="8"/>
      <c r="Z187" s="8"/>
      <c r="AA187" s="9"/>
      <c r="AB187" s="9">
        <f t="shared" si="32"/>
        <v>0</v>
      </c>
      <c r="AC187" s="9">
        <f t="shared" ref="AC187" si="37">AB187+L187*3</f>
        <v>0</v>
      </c>
      <c r="AD187" s="9">
        <f t="shared" ref="AD187" si="38">R187+W187+AC187</f>
        <v>0</v>
      </c>
    </row>
  </sheetData>
  <sortState ref="A4:W187">
    <sortCondition ref="A4:A187"/>
  </sortState>
  <mergeCells count="6">
    <mergeCell ref="Y2:AD2"/>
    <mergeCell ref="H2:L2"/>
    <mergeCell ref="M2:R2"/>
    <mergeCell ref="S2:X2"/>
    <mergeCell ref="A1:AD1"/>
    <mergeCell ref="C2:D2"/>
  </mergeCells>
  <phoneticPr fontId="2"/>
  <conditionalFormatting sqref="H4:J40 M4:O40 M42:O85 H42:J85 H162:J187 M162:O187 H87:J160 M87:O160 S4:U187">
    <cfRule type="cellIs" dxfId="26" priority="32" operator="greaterThanOrEqual">
      <formula>200</formula>
    </cfRule>
  </conditionalFormatting>
  <conditionalFormatting sqref="P187:Q187">
    <cfRule type="cellIs" dxfId="25" priority="30" operator="greaterThanOrEqual">
      <formula>700</formula>
    </cfRule>
    <cfRule type="cellIs" dxfId="24" priority="31" operator="between">
      <formula>600</formula>
      <formula>699</formula>
    </cfRule>
  </conditionalFormatting>
  <conditionalFormatting sqref="M41:O41 H41:J41">
    <cfRule type="cellIs" dxfId="23" priority="29" operator="greaterThanOrEqual">
      <formula>200</formula>
    </cfRule>
  </conditionalFormatting>
  <conditionalFormatting sqref="M161:O161 H161:J161">
    <cfRule type="cellIs" dxfId="22" priority="28" operator="greaterThanOrEqual">
      <formula>200</formula>
    </cfRule>
  </conditionalFormatting>
  <conditionalFormatting sqref="M86:O86 H86:J86">
    <cfRule type="cellIs" dxfId="21" priority="27" operator="greaterThanOrEqual">
      <formula>200</formula>
    </cfRule>
  </conditionalFormatting>
  <conditionalFormatting sqref="K172">
    <cfRule type="cellIs" dxfId="20" priority="26" operator="greaterThanOrEqual">
      <formula>200</formula>
    </cfRule>
  </conditionalFormatting>
  <conditionalFormatting sqref="K4:L1048576">
    <cfRule type="cellIs" dxfId="19" priority="24" operator="greaterThanOrEqual">
      <formula>700</formula>
    </cfRule>
    <cfRule type="cellIs" dxfId="18" priority="25" operator="between">
      <formula>600</formula>
      <formula>699</formula>
    </cfRule>
  </conditionalFormatting>
  <conditionalFormatting sqref="P172">
    <cfRule type="cellIs" dxfId="17" priority="23" operator="greaterThanOrEqual">
      <formula>200</formula>
    </cfRule>
  </conditionalFormatting>
  <conditionalFormatting sqref="P5:Q186">
    <cfRule type="cellIs" dxfId="16" priority="21" operator="greaterThanOrEqual">
      <formula>700</formula>
    </cfRule>
    <cfRule type="cellIs" dxfId="15" priority="22" operator="between">
      <formula>600</formula>
      <formula>699</formula>
    </cfRule>
  </conditionalFormatting>
  <conditionalFormatting sqref="V5:W186">
    <cfRule type="cellIs" dxfId="14" priority="18" operator="greaterThanOrEqual">
      <formula>700</formula>
    </cfRule>
    <cfRule type="cellIs" dxfId="13" priority="19" operator="between">
      <formula>600</formula>
      <formula>699</formula>
    </cfRule>
  </conditionalFormatting>
  <conditionalFormatting sqref="P4:Q4">
    <cfRule type="cellIs" dxfId="12" priority="16" operator="greaterThanOrEqual">
      <formula>700</formula>
    </cfRule>
    <cfRule type="cellIs" dxfId="11" priority="17" operator="between">
      <formula>600</formula>
      <formula>699</formula>
    </cfRule>
  </conditionalFormatting>
  <conditionalFormatting sqref="V4:W4">
    <cfRule type="cellIs" dxfId="10" priority="14" operator="greaterThanOrEqual">
      <formula>700</formula>
    </cfRule>
    <cfRule type="cellIs" dxfId="9" priority="15" operator="between">
      <formula>600</formula>
      <formula>699</formula>
    </cfRule>
  </conditionalFormatting>
  <conditionalFormatting sqref="R4:R186">
    <cfRule type="cellIs" dxfId="8" priority="12" operator="greaterThanOrEqual">
      <formula>1300</formula>
    </cfRule>
    <cfRule type="cellIs" dxfId="7" priority="13" operator="between">
      <formula>1200</formula>
      <formula>1299</formula>
    </cfRule>
  </conditionalFormatting>
  <conditionalFormatting sqref="X4:X186">
    <cfRule type="cellIs" dxfId="6" priority="10" operator="greaterThanOrEqual">
      <formula>1900</formula>
    </cfRule>
    <cfRule type="cellIs" dxfId="5" priority="11" operator="between">
      <formula>1800</formula>
      <formula>1899</formula>
    </cfRule>
  </conditionalFormatting>
  <conditionalFormatting sqref="Y4:AA187">
    <cfRule type="cellIs" dxfId="4" priority="9" operator="greaterThanOrEqual">
      <formula>200</formula>
    </cfRule>
  </conditionalFormatting>
  <conditionalFormatting sqref="AD4:AD186">
    <cfRule type="cellIs" dxfId="3" priority="3" operator="greaterThanOrEqual">
      <formula>2500</formula>
    </cfRule>
    <cfRule type="cellIs" dxfId="2" priority="4" operator="between">
      <formula>2400</formula>
      <formula>2499</formula>
    </cfRule>
  </conditionalFormatting>
  <conditionalFormatting sqref="AB4:AC186">
    <cfRule type="cellIs" dxfId="1" priority="1" operator="greaterThanOrEqual">
      <formula>700</formula>
    </cfRule>
    <cfRule type="cellIs" dxfId="0" priority="2" operator="between">
      <formula>600</formula>
      <formula>699</formula>
    </cfRule>
  </conditionalFormatting>
  <pageMargins left="0.31496062992125984" right="0.31496062992125984" top="0.59055118110236227" bottom="0.59055118110236227" header="0.31496062992125984" footer="0.31496062992125984"/>
  <pageSetup paperSize="9" scale="82" fitToHeight="0" orientation="portrait" horizontalDpi="360" verticalDpi="360" r:id="rId1"/>
  <ignoredErrors>
    <ignoredError sqref="K7:K33 K35:K44 K69:K76 K78:K1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シングルス戦一般の部</vt:lpstr>
      <vt:lpstr>シングルス戦シニアの部</vt:lpstr>
      <vt:lpstr>2人チーム戦</vt:lpstr>
      <vt:lpstr>4人チーム戦</vt:lpstr>
      <vt:lpstr>個人総合一般の部</vt:lpstr>
      <vt:lpstr>個人総合シニアの部</vt:lpstr>
      <vt:lpstr>全参加者スコア</vt:lpstr>
      <vt:lpstr>'2人チーム戦'!Print_Area</vt:lpstr>
      <vt:lpstr>'4人チーム戦'!Print_Area</vt:lpstr>
      <vt:lpstr>シングルス戦シニアの部!Print_Area</vt:lpstr>
      <vt:lpstr>シングルス戦一般の部!Print_Area</vt:lpstr>
      <vt:lpstr>個人総合シニアの部!Print_Area</vt:lpstr>
      <vt:lpstr>個人総合一般の部!Print_Area</vt:lpstr>
      <vt:lpstr>全参加者スコア!Print_Area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</dc:creator>
  <cp:lastModifiedBy>kazuo</cp:lastModifiedBy>
  <dcterms:created xsi:type="dcterms:W3CDTF">2011-10-09T14:26:41Z</dcterms:created>
  <dcterms:modified xsi:type="dcterms:W3CDTF">2011-10-10T22:18:23Z</dcterms:modified>
</cp:coreProperties>
</file>